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Main Scores" sheetId="1" r:id="rId1"/>
    <sheet name=" New Hcap" sheetId="6" r:id="rId2"/>
  </sheets>
  <calcPr calcId="125725"/>
</workbook>
</file>

<file path=xl/calcChain.xml><?xml version="1.0" encoding="utf-8"?>
<calcChain xmlns="http://schemas.openxmlformats.org/spreadsheetml/2006/main">
  <c r="W88" i="1"/>
  <c r="V88"/>
  <c r="V82"/>
  <c r="V60"/>
  <c r="V90"/>
  <c r="V84"/>
  <c r="V83"/>
  <c r="V87"/>
  <c r="V86"/>
  <c r="V77"/>
  <c r="W138"/>
  <c r="V63"/>
  <c r="V37"/>
  <c r="V42"/>
  <c r="W134"/>
  <c r="V39"/>
  <c r="W9"/>
  <c r="V8"/>
  <c r="W8"/>
  <c r="V12"/>
  <c r="W146"/>
  <c r="V81"/>
  <c r="W140"/>
  <c r="V58"/>
  <c r="V80"/>
  <c r="W137"/>
  <c r="V66"/>
  <c r="V109" l="1"/>
  <c r="V113"/>
  <c r="V102"/>
  <c r="V106"/>
  <c r="V100"/>
  <c r="V108"/>
  <c r="V121"/>
  <c r="V111"/>
  <c r="V120"/>
  <c r="V101"/>
  <c r="V103"/>
  <c r="V105"/>
  <c r="V117"/>
  <c r="V104"/>
  <c r="V107"/>
  <c r="V116"/>
  <c r="V114"/>
  <c r="V119"/>
  <c r="V118"/>
  <c r="V110"/>
  <c r="V112"/>
  <c r="V97"/>
  <c r="V96"/>
  <c r="V95"/>
  <c r="V94"/>
  <c r="V14"/>
  <c r="V7"/>
  <c r="V9"/>
  <c r="V6"/>
  <c r="V13"/>
  <c r="V11"/>
  <c r="V10"/>
  <c r="V15"/>
  <c r="V16"/>
  <c r="V17"/>
  <c r="V18"/>
  <c r="V19"/>
  <c r="V21"/>
  <c r="V28"/>
  <c r="V22"/>
  <c r="V26"/>
  <c r="V34"/>
  <c r="V23"/>
  <c r="V27"/>
  <c r="V24"/>
  <c r="V25"/>
  <c r="V30"/>
  <c r="V43"/>
  <c r="V29"/>
  <c r="V35"/>
  <c r="V36"/>
  <c r="V41"/>
  <c r="V33"/>
  <c r="V38"/>
  <c r="V31"/>
  <c r="V32"/>
  <c r="V47"/>
  <c r="V44"/>
  <c r="V40"/>
  <c r="V49"/>
  <c r="V50"/>
  <c r="V59"/>
  <c r="V51"/>
  <c r="V53"/>
  <c r="V52"/>
  <c r="V54"/>
  <c r="V56"/>
  <c r="V62"/>
  <c r="V67"/>
  <c r="V69"/>
  <c r="V57"/>
  <c r="V68"/>
  <c r="V55"/>
  <c r="V61"/>
  <c r="V70"/>
  <c r="V65"/>
  <c r="V75"/>
  <c r="V73"/>
  <c r="V76"/>
  <c r="V72"/>
  <c r="V78"/>
  <c r="V74"/>
  <c r="V85"/>
  <c r="V79"/>
  <c r="V89"/>
  <c r="V129"/>
  <c r="V127"/>
  <c r="V128"/>
  <c r="V122"/>
  <c r="V125"/>
  <c r="V123"/>
  <c r="V115"/>
  <c r="V126"/>
  <c r="V99"/>
  <c r="S176" i="6"/>
  <c r="T176" s="1"/>
  <c r="R176"/>
  <c r="S175"/>
  <c r="T175" s="1"/>
  <c r="R175"/>
  <c r="S174"/>
  <c r="T174" s="1"/>
  <c r="R174"/>
  <c r="S173"/>
  <c r="T173" s="1"/>
  <c r="R173"/>
  <c r="S172"/>
  <c r="T172" s="1"/>
  <c r="R172"/>
  <c r="S171"/>
  <c r="T171" s="1"/>
  <c r="R171"/>
  <c r="S170"/>
  <c r="T170" s="1"/>
  <c r="R170"/>
  <c r="S169"/>
  <c r="T169" s="1"/>
  <c r="R169"/>
  <c r="S168"/>
  <c r="T168" s="1"/>
  <c r="R168"/>
  <c r="S167"/>
  <c r="T167" s="1"/>
  <c r="R167"/>
  <c r="S166"/>
  <c r="T166" s="1"/>
  <c r="R166"/>
  <c r="S165"/>
  <c r="T165" s="1"/>
  <c r="R165"/>
  <c r="S164"/>
  <c r="T164" s="1"/>
  <c r="R164"/>
  <c r="S163"/>
  <c r="T163" s="1"/>
  <c r="R163"/>
  <c r="S162"/>
  <c r="T162" s="1"/>
  <c r="R162"/>
  <c r="S161"/>
  <c r="T161" s="1"/>
  <c r="R161"/>
  <c r="S160"/>
  <c r="T160" s="1"/>
  <c r="R160"/>
  <c r="S159"/>
  <c r="T159" s="1"/>
  <c r="R159"/>
  <c r="S158"/>
  <c r="T158" s="1"/>
  <c r="R158"/>
  <c r="S157"/>
  <c r="T157" s="1"/>
  <c r="R157"/>
  <c r="S156"/>
  <c r="T156" s="1"/>
  <c r="R156"/>
  <c r="S155"/>
  <c r="T155" s="1"/>
  <c r="R155"/>
  <c r="S154"/>
  <c r="T154" s="1"/>
  <c r="R154"/>
  <c r="S153"/>
  <c r="T153" s="1"/>
  <c r="R153"/>
  <c r="S152"/>
  <c r="T152" s="1"/>
  <c r="R152"/>
  <c r="S151"/>
  <c r="T151" s="1"/>
  <c r="R151"/>
  <c r="S150"/>
  <c r="T150" s="1"/>
  <c r="R150"/>
  <c r="S149"/>
  <c r="T149" s="1"/>
  <c r="R149"/>
  <c r="S148"/>
  <c r="T148" s="1"/>
  <c r="R148"/>
  <c r="S147"/>
  <c r="T147" s="1"/>
  <c r="R147"/>
  <c r="S146"/>
  <c r="T146" s="1"/>
  <c r="R146"/>
  <c r="S145"/>
  <c r="T145" s="1"/>
  <c r="R145"/>
  <c r="S144"/>
  <c r="T144" s="1"/>
  <c r="R144"/>
  <c r="S143"/>
  <c r="T143" s="1"/>
  <c r="R143"/>
  <c r="S142"/>
  <c r="T142" s="1"/>
  <c r="R142"/>
  <c r="S141"/>
  <c r="T141" s="1"/>
  <c r="R141"/>
  <c r="S140"/>
  <c r="T140" s="1"/>
  <c r="R140"/>
  <c r="S139"/>
  <c r="T139" s="1"/>
  <c r="R139"/>
  <c r="S138"/>
  <c r="T138" s="1"/>
  <c r="R138"/>
  <c r="S137"/>
  <c r="T137" s="1"/>
  <c r="R137"/>
  <c r="S136"/>
  <c r="T136" s="1"/>
  <c r="R136"/>
  <c r="S135"/>
  <c r="T135" s="1"/>
  <c r="R135"/>
  <c r="S134"/>
  <c r="T134" s="1"/>
  <c r="R134"/>
  <c r="S133"/>
  <c r="T133" s="1"/>
  <c r="R133"/>
  <c r="S132"/>
  <c r="T132" s="1"/>
  <c r="R132"/>
  <c r="S131"/>
  <c r="T131" s="1"/>
  <c r="R131"/>
  <c r="S130"/>
  <c r="T130" s="1"/>
  <c r="R130"/>
  <c r="S129"/>
  <c r="T129" s="1"/>
  <c r="R129"/>
  <c r="S128"/>
  <c r="T128" s="1"/>
  <c r="R128"/>
  <c r="S127"/>
  <c r="T127" s="1"/>
  <c r="R127"/>
  <c r="S126"/>
  <c r="T126" s="1"/>
  <c r="R126"/>
  <c r="S125"/>
  <c r="T125" s="1"/>
  <c r="R125"/>
  <c r="S124"/>
  <c r="T124" s="1"/>
  <c r="R124"/>
  <c r="S123"/>
  <c r="T123" s="1"/>
  <c r="R123"/>
  <c r="S122"/>
  <c r="T122" s="1"/>
  <c r="R122"/>
  <c r="S121"/>
  <c r="T121" s="1"/>
  <c r="R121"/>
  <c r="S120"/>
  <c r="T120" s="1"/>
  <c r="R120"/>
  <c r="S119"/>
  <c r="T119" s="1"/>
  <c r="R119"/>
  <c r="S118"/>
  <c r="T118" s="1"/>
  <c r="R118"/>
  <c r="S117"/>
  <c r="T117" s="1"/>
  <c r="R117"/>
  <c r="S116"/>
  <c r="T116" s="1"/>
  <c r="R116"/>
  <c r="S115"/>
  <c r="T115" s="1"/>
  <c r="R115"/>
  <c r="S114"/>
  <c r="T114" s="1"/>
  <c r="R114"/>
  <c r="S113"/>
  <c r="T113" s="1"/>
  <c r="R113"/>
  <c r="S112"/>
  <c r="T112" s="1"/>
  <c r="R112"/>
  <c r="S111"/>
  <c r="R111"/>
  <c r="S110"/>
  <c r="R110"/>
  <c r="S109"/>
  <c r="R109"/>
  <c r="S108"/>
  <c r="R108"/>
  <c r="S107"/>
  <c r="R107"/>
  <c r="S106"/>
  <c r="R106"/>
  <c r="S105"/>
  <c r="R105"/>
  <c r="S104"/>
  <c r="T104" s="1"/>
  <c r="R104"/>
  <c r="S103"/>
  <c r="T103" s="1"/>
  <c r="R103"/>
  <c r="S102"/>
  <c r="T102" s="1"/>
  <c r="R102"/>
  <c r="S101"/>
  <c r="T101" s="1"/>
  <c r="R101"/>
  <c r="S100"/>
  <c r="T100" s="1"/>
  <c r="R100"/>
  <c r="S99"/>
  <c r="T99" s="1"/>
  <c r="R99"/>
  <c r="S98"/>
  <c r="T98" s="1"/>
  <c r="R98"/>
  <c r="S97"/>
  <c r="T97" s="1"/>
  <c r="R97"/>
  <c r="S96"/>
  <c r="T96" s="1"/>
  <c r="R96"/>
  <c r="S95"/>
  <c r="T95" s="1"/>
  <c r="R95"/>
  <c r="S94"/>
  <c r="T94" s="1"/>
  <c r="R94"/>
  <c r="S93"/>
  <c r="T93" s="1"/>
  <c r="R93"/>
  <c r="S92"/>
  <c r="T92" s="1"/>
  <c r="R92"/>
  <c r="S91"/>
  <c r="T91" s="1"/>
  <c r="R91"/>
  <c r="S90"/>
  <c r="T90" s="1"/>
  <c r="R90"/>
  <c r="S89"/>
  <c r="T89" s="1"/>
  <c r="R89"/>
  <c r="S88"/>
  <c r="T88" s="1"/>
  <c r="R88"/>
  <c r="S87"/>
  <c r="T87" s="1"/>
  <c r="R87"/>
  <c r="S86"/>
  <c r="T86" s="1"/>
  <c r="R86"/>
  <c r="S85"/>
  <c r="T85" s="1"/>
  <c r="R85"/>
  <c r="S84"/>
  <c r="T84" s="1"/>
  <c r="R84"/>
  <c r="S83"/>
  <c r="T83" s="1"/>
  <c r="R83"/>
  <c r="S82"/>
  <c r="T82" s="1"/>
  <c r="R82"/>
  <c r="S81"/>
  <c r="R81"/>
  <c r="S80"/>
  <c r="R80"/>
  <c r="S79"/>
  <c r="R79"/>
  <c r="S78"/>
  <c r="R78"/>
  <c r="S77"/>
  <c r="R77"/>
  <c r="S76"/>
  <c r="R76"/>
  <c r="S75"/>
  <c r="R75"/>
  <c r="S74"/>
  <c r="R74"/>
  <c r="S73"/>
  <c r="R73"/>
  <c r="S72"/>
  <c r="R72"/>
  <c r="S71"/>
  <c r="R71"/>
  <c r="S70"/>
  <c r="R70"/>
  <c r="S69"/>
  <c r="R69"/>
  <c r="S68"/>
  <c r="R68"/>
  <c r="S67"/>
  <c r="R67"/>
  <c r="S66"/>
  <c r="R66"/>
  <c r="S65"/>
  <c r="R65"/>
  <c r="S64"/>
  <c r="R64"/>
  <c r="S63"/>
  <c r="R63"/>
  <c r="S62"/>
  <c r="R62"/>
  <c r="S61"/>
  <c r="R61"/>
  <c r="S60"/>
  <c r="R60"/>
  <c r="S59"/>
  <c r="R59"/>
  <c r="S58"/>
  <c r="R58"/>
  <c r="S57"/>
  <c r="R57"/>
  <c r="S56"/>
  <c r="R56"/>
  <c r="S55"/>
  <c r="R55"/>
  <c r="S54"/>
  <c r="R54"/>
  <c r="S53"/>
  <c r="R53"/>
  <c r="S52"/>
  <c r="R52"/>
  <c r="S51"/>
  <c r="R51"/>
  <c r="S50"/>
  <c r="R50"/>
  <c r="S49"/>
  <c r="R49"/>
  <c r="S48"/>
  <c r="R48"/>
  <c r="S47"/>
  <c r="R47"/>
  <c r="S46"/>
  <c r="R46"/>
  <c r="S45"/>
  <c r="R45"/>
  <c r="S44"/>
  <c r="R44"/>
  <c r="S43"/>
  <c r="R43"/>
  <c r="S42"/>
  <c r="R42"/>
  <c r="S41"/>
  <c r="R41"/>
  <c r="S40"/>
  <c r="R40"/>
  <c r="S39"/>
  <c r="R39"/>
  <c r="S38"/>
  <c r="R38"/>
  <c r="S37"/>
  <c r="R37"/>
  <c r="S36"/>
  <c r="R36"/>
  <c r="S35"/>
  <c r="R35"/>
  <c r="S34"/>
  <c r="R34"/>
  <c r="S33"/>
  <c r="R33"/>
  <c r="S32"/>
  <c r="R32"/>
  <c r="S31"/>
  <c r="R31"/>
  <c r="S30"/>
  <c r="R30"/>
  <c r="S29"/>
  <c r="R29"/>
  <c r="S28"/>
  <c r="R28"/>
  <c r="S27"/>
  <c r="R27"/>
  <c r="S26"/>
  <c r="R26"/>
  <c r="S25"/>
  <c r="R25"/>
  <c r="S24"/>
  <c r="R24"/>
  <c r="S23"/>
  <c r="R23"/>
  <c r="S22"/>
  <c r="R22"/>
  <c r="S21"/>
  <c r="R21"/>
  <c r="S20"/>
  <c r="R20"/>
  <c r="S19"/>
  <c r="R19"/>
  <c r="S18"/>
  <c r="R18"/>
  <c r="S17"/>
  <c r="R17"/>
  <c r="S16"/>
  <c r="R16"/>
  <c r="S15"/>
  <c r="R15"/>
  <c r="S14"/>
  <c r="R14"/>
  <c r="S13"/>
  <c r="R13"/>
  <c r="S12"/>
  <c r="R12"/>
  <c r="S11"/>
  <c r="R11"/>
  <c r="S10"/>
  <c r="R10"/>
  <c r="S9"/>
  <c r="R9"/>
  <c r="S8"/>
  <c r="R8"/>
  <c r="S7"/>
  <c r="R7"/>
  <c r="S6"/>
  <c r="R6"/>
  <c r="S5"/>
  <c r="R5"/>
  <c r="R1"/>
  <c r="W7" i="1"/>
  <c r="W73"/>
  <c r="W10"/>
  <c r="W11"/>
  <c r="W12"/>
  <c r="W13"/>
  <c r="W14"/>
  <c r="W15"/>
  <c r="W16"/>
  <c r="W18"/>
  <c r="W19"/>
  <c r="W22"/>
  <c r="W23"/>
  <c r="W24"/>
  <c r="W25"/>
  <c r="W26"/>
  <c r="W27"/>
  <c r="W28"/>
  <c r="W29"/>
  <c r="W30"/>
  <c r="W31"/>
  <c r="W32"/>
  <c r="W33"/>
  <c r="W37"/>
  <c r="W38"/>
  <c r="W39"/>
  <c r="W41"/>
  <c r="W42"/>
  <c r="W48"/>
  <c r="W50"/>
  <c r="W51"/>
  <c r="W52"/>
  <c r="W58"/>
  <c r="W59"/>
  <c r="W60"/>
  <c r="W61"/>
  <c r="W62"/>
  <c r="W63"/>
  <c r="W74"/>
  <c r="W75"/>
  <c r="W85"/>
  <c r="W86"/>
  <c r="W87"/>
  <c r="W89"/>
  <c r="W90"/>
  <c r="W96"/>
  <c r="W129"/>
  <c r="W128"/>
  <c r="W123"/>
  <c r="W125"/>
  <c r="W126"/>
  <c r="W130"/>
  <c r="W111"/>
  <c r="W109"/>
  <c r="W118"/>
  <c r="V1" l="1"/>
</calcChain>
</file>

<file path=xl/sharedStrings.xml><?xml version="1.0" encoding="utf-8"?>
<sst xmlns="http://schemas.openxmlformats.org/spreadsheetml/2006/main" count="652" uniqueCount="252">
  <si>
    <t>Name</t>
  </si>
  <si>
    <t>Class</t>
  </si>
  <si>
    <t>Week 1</t>
  </si>
  <si>
    <t>Jack Lancaster</t>
  </si>
  <si>
    <t>Stephen Luckie</t>
  </si>
  <si>
    <t>Declan Woods</t>
  </si>
  <si>
    <t>Jim Whyte</t>
  </si>
  <si>
    <t>Tom McQuillan</t>
  </si>
  <si>
    <t>Tom McGrath</t>
  </si>
  <si>
    <t>Denis Sherwin</t>
  </si>
  <si>
    <t>David Borland</t>
  </si>
  <si>
    <t>Barry Burke</t>
  </si>
  <si>
    <t>Tony Burke</t>
  </si>
  <si>
    <t>Evan Carrick</t>
  </si>
  <si>
    <t>Brian Carrick</t>
  </si>
  <si>
    <t>Gareth Carpenter</t>
  </si>
  <si>
    <t>James Dunne</t>
  </si>
  <si>
    <t>Gavin Shiels</t>
  </si>
  <si>
    <t>John Shiels</t>
  </si>
  <si>
    <t>Martin Dillon</t>
  </si>
  <si>
    <t>Dave Lewis</t>
  </si>
  <si>
    <t>Gedas</t>
  </si>
  <si>
    <t>Michael Jenkinson</t>
  </si>
  <si>
    <t>Brian Cahill</t>
  </si>
  <si>
    <t>Stephen Cushen</t>
  </si>
  <si>
    <t>Will Smith</t>
  </si>
  <si>
    <t>Mick McWilliams</t>
  </si>
  <si>
    <t>Niall Carthy</t>
  </si>
  <si>
    <t>Stephen Morris</t>
  </si>
  <si>
    <t>Jnr</t>
  </si>
  <si>
    <t>John Crossan</t>
  </si>
  <si>
    <t>Noel Jones</t>
  </si>
  <si>
    <t>Tony Fogarty</t>
  </si>
  <si>
    <t>Willie Williams</t>
  </si>
  <si>
    <t>David Byrne</t>
  </si>
  <si>
    <t>Barry Sweeney</t>
  </si>
  <si>
    <t>Andrew Dunne</t>
  </si>
  <si>
    <t>Tony Dunne</t>
  </si>
  <si>
    <t>Bernard Maguire</t>
  </si>
  <si>
    <t>Tom Woods</t>
  </si>
  <si>
    <t>Aidan Whelan</t>
  </si>
  <si>
    <t>Shane Whelan</t>
  </si>
  <si>
    <t>Spencer Price</t>
  </si>
  <si>
    <t>Charles Farrelly</t>
  </si>
  <si>
    <t>Ray Kerins</t>
  </si>
  <si>
    <t>Barry Clegg</t>
  </si>
  <si>
    <t>James Clegg</t>
  </si>
  <si>
    <t>Colin Dunne</t>
  </si>
  <si>
    <t>Paul Byrne</t>
  </si>
  <si>
    <t>Donal McGovern</t>
  </si>
  <si>
    <t>AA</t>
  </si>
  <si>
    <t>Daniel Butterly</t>
  </si>
  <si>
    <t>Chris Browne</t>
  </si>
  <si>
    <t>Darren Bentley</t>
  </si>
  <si>
    <t>Gerry Doyle</t>
  </si>
  <si>
    <t>David Shiels</t>
  </si>
  <si>
    <t>Nicky Carpenter Snr.</t>
  </si>
  <si>
    <t xml:space="preserve">Nigel Sylvester </t>
  </si>
  <si>
    <t>John Dunphy</t>
  </si>
  <si>
    <t>Pat Healy</t>
  </si>
  <si>
    <t>Ryan Maher</t>
  </si>
  <si>
    <t>David Lewis</t>
  </si>
  <si>
    <t>A</t>
  </si>
  <si>
    <t>Nick Carpenter Jnr.</t>
  </si>
  <si>
    <t>Noel Fitzgerald</t>
  </si>
  <si>
    <t>B</t>
  </si>
  <si>
    <t>Michael Collins</t>
  </si>
  <si>
    <t>Eddie Devlin</t>
  </si>
  <si>
    <t>C</t>
  </si>
  <si>
    <t>Nil</t>
  </si>
  <si>
    <t>N/C</t>
  </si>
  <si>
    <t>Vet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</si>
  <si>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</si>
  <si>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</si>
  <si>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</si>
  <si>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</si>
  <si>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</si>
  <si>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</si>
  <si>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</si>
  <si>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</si>
  <si>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</si>
  <si>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Summer League Average</t>
  </si>
  <si>
    <t>Stephen O'Rourke</t>
  </si>
  <si>
    <t>Vanessa Burke</t>
  </si>
  <si>
    <t>Ray Burke</t>
  </si>
  <si>
    <t>Kevin McCarthy</t>
  </si>
  <si>
    <t>Gavin Murphy</t>
  </si>
  <si>
    <t>Noel McDonagh</t>
  </si>
  <si>
    <t>Ian McDonagh</t>
  </si>
  <si>
    <t>David Mullen</t>
  </si>
  <si>
    <t>Danny Luckie</t>
  </si>
  <si>
    <t>David Hanratty</t>
  </si>
  <si>
    <t>James Keane</t>
  </si>
  <si>
    <t>Chris Keane</t>
  </si>
  <si>
    <t>Francis Knott</t>
  </si>
  <si>
    <t>Robert Deveraux</t>
  </si>
  <si>
    <t>Ryan Burke</t>
  </si>
  <si>
    <t>Overall Total</t>
  </si>
  <si>
    <t>Top 7 Scores</t>
  </si>
  <si>
    <t xml:space="preserve">Balheary Summer League 2019 </t>
  </si>
  <si>
    <t>Week 11</t>
  </si>
  <si>
    <t>Week 12</t>
  </si>
  <si>
    <t>Week 13</t>
  </si>
  <si>
    <t>Week 14</t>
  </si>
  <si>
    <t>Top 8 Scores</t>
  </si>
  <si>
    <t>Average</t>
  </si>
  <si>
    <t>Warren Hogan</t>
  </si>
  <si>
    <t>Declan Hogan</t>
  </si>
  <si>
    <t>Peter McNally</t>
  </si>
  <si>
    <t>Massimo Cicchini</t>
  </si>
  <si>
    <t>Garrett Ruigrok</t>
  </si>
  <si>
    <t>Laurence Leonard</t>
  </si>
  <si>
    <t>John Carroll</t>
  </si>
  <si>
    <t>Patrick Cole</t>
  </si>
  <si>
    <t>Martin O'Leary</t>
  </si>
  <si>
    <t>Paul Delaney</t>
  </si>
  <si>
    <t>Paddy Murray</t>
  </si>
  <si>
    <t>Alan Clarke (Meath)</t>
  </si>
  <si>
    <t>Declan Scullion</t>
  </si>
  <si>
    <t>Ray Logan</t>
  </si>
  <si>
    <t>Neil Dunne</t>
  </si>
  <si>
    <t>Gary Smith</t>
  </si>
  <si>
    <t>Shane Coyle</t>
  </si>
  <si>
    <t>Frank O'Dea</t>
  </si>
  <si>
    <t>Ray O'Sullivan</t>
  </si>
  <si>
    <t>James Healy</t>
  </si>
  <si>
    <t>Alex Daries</t>
  </si>
  <si>
    <t>Sean Smith</t>
  </si>
  <si>
    <t>Oliver Morris</t>
  </si>
  <si>
    <t>Jimmy Hutton</t>
  </si>
  <si>
    <t>Malek</t>
  </si>
  <si>
    <t>Gerard Kirk</t>
  </si>
  <si>
    <t>Jason Mockler</t>
  </si>
  <si>
    <t>Johnny Murphy</t>
  </si>
  <si>
    <t>Ziad Chammas</t>
  </si>
  <si>
    <t>Ray Walsh</t>
  </si>
  <si>
    <t>Slawomir Ogarek</t>
  </si>
  <si>
    <t>Sean O'Brien</t>
  </si>
  <si>
    <t>James Leonard</t>
  </si>
  <si>
    <t>Eoin Campbell</t>
  </si>
  <si>
    <t>Patrick Buttner</t>
  </si>
  <si>
    <t>Darren Butterly</t>
  </si>
  <si>
    <t>Martin Hughes</t>
  </si>
  <si>
    <t>Colin Traynor</t>
  </si>
  <si>
    <t>Robert Armstrong</t>
  </si>
  <si>
    <t>Dylan Hack</t>
  </si>
  <si>
    <t>Aine Flynn</t>
  </si>
  <si>
    <t>Eddie Murray</t>
  </si>
  <si>
    <t>David O'Brien</t>
  </si>
  <si>
    <t>Jalal</t>
  </si>
  <si>
    <t>Vincent Doran</t>
  </si>
  <si>
    <t>Noel Cawley</t>
  </si>
  <si>
    <t>Paul Kennedy</t>
  </si>
  <si>
    <t>Ken Bolster</t>
  </si>
  <si>
    <t>John Keane</t>
  </si>
  <si>
    <t>Bernard Phelan</t>
  </si>
  <si>
    <t>Austin Doyle</t>
  </si>
  <si>
    <t>Robert Bolster</t>
  </si>
  <si>
    <t>Patrick Kerins</t>
  </si>
  <si>
    <t>Simon Clarke</t>
  </si>
  <si>
    <t>Joe McGrane</t>
  </si>
  <si>
    <t>Brian O'Farrell</t>
  </si>
  <si>
    <t>Justin Barry</t>
  </si>
  <si>
    <t>Ken Reilly</t>
  </si>
  <si>
    <t>Alan Mooney</t>
  </si>
  <si>
    <t>Paul McCauley</t>
  </si>
  <si>
    <t>Caroline Delaney</t>
  </si>
  <si>
    <t>Frankie O'Dea</t>
  </si>
  <si>
    <t>Johnny Lyons</t>
  </si>
  <si>
    <t>Matt Hayes</t>
  </si>
  <si>
    <t>Derek Byrne</t>
  </si>
  <si>
    <t>Joe Finn</t>
  </si>
  <si>
    <t>Sean O'Carolan</t>
  </si>
  <si>
    <t>Percy Gilchrist</t>
  </si>
  <si>
    <t>Mick Dunne</t>
  </si>
  <si>
    <t>Paul Shiels</t>
  </si>
  <si>
    <t>Bernard Dalton</t>
  </si>
  <si>
    <t>James McDonagh</t>
  </si>
  <si>
    <t>Mark Murray</t>
  </si>
  <si>
    <t>Mark O'Toole</t>
  </si>
  <si>
    <t>Kevin Canavan</t>
  </si>
  <si>
    <t>Donal McGrath</t>
  </si>
  <si>
    <t>Nick Hyland</t>
  </si>
  <si>
    <t>Sean O'Farrell</t>
  </si>
  <si>
    <t>Paddy McGovern</t>
  </si>
  <si>
    <t>Joe McGuirk</t>
  </si>
  <si>
    <t>David Murphy</t>
  </si>
  <si>
    <t>George Balfe</t>
  </si>
  <si>
    <t>Kian Nolan</t>
  </si>
  <si>
    <t>Mary O'Leary</t>
  </si>
  <si>
    <t>L</t>
  </si>
  <si>
    <t>Zara Wolfsson</t>
  </si>
  <si>
    <t>Ali Harris</t>
  </si>
  <si>
    <t>Pamela Lee</t>
  </si>
  <si>
    <t>Ciaran O'Neill</t>
  </si>
  <si>
    <t>Martin Lynch</t>
  </si>
  <si>
    <t>James Woods</t>
  </si>
  <si>
    <t>Mick Mullally</t>
  </si>
  <si>
    <t>John Daly</t>
  </si>
  <si>
    <t>Nicky Hyland</t>
  </si>
  <si>
    <t>Thomas Leonard</t>
  </si>
  <si>
    <t>David Chase</t>
  </si>
  <si>
    <t>Sid Morrell</t>
  </si>
  <si>
    <t>Francie Rogers</t>
  </si>
  <si>
    <t>Balheary Winter League 2019 Scores</t>
  </si>
  <si>
    <t>Colm Ryan</t>
  </si>
  <si>
    <t>Ldy</t>
  </si>
  <si>
    <t>Pamela Grafton</t>
  </si>
  <si>
    <t>Kyle McGrane</t>
  </si>
  <si>
    <t>Sean Smyth</t>
  </si>
  <si>
    <t>Lar Leonard</t>
  </si>
  <si>
    <t>Rito Marsella</t>
  </si>
  <si>
    <t>Peter Meade</t>
  </si>
  <si>
    <t>Jim Conway</t>
  </si>
  <si>
    <t>Noel Deveraux</t>
  </si>
  <si>
    <t>Ollie Morris</t>
  </si>
  <si>
    <t>Noel Walsh</t>
  </si>
  <si>
    <t>Richard Barry</t>
  </si>
  <si>
    <t>Damien Franzoni</t>
  </si>
  <si>
    <t>Pat Fox</t>
  </si>
  <si>
    <t>Tony McGuigan</t>
  </si>
  <si>
    <t>Sean McFarlane</t>
  </si>
  <si>
    <t>Sean Mulhall</t>
  </si>
  <si>
    <t>Adrian Finlay</t>
  </si>
  <si>
    <t>Padraig O'Reilly</t>
  </si>
  <si>
    <t>Darren McGavin</t>
  </si>
  <si>
    <t>Ross Keegan</t>
  </si>
  <si>
    <t>Shane Rogers</t>
  </si>
  <si>
    <t>Kevan Phillips</t>
  </si>
  <si>
    <t>Joe Hassett</t>
  </si>
  <si>
    <t>Rob Leavey</t>
  </si>
  <si>
    <t>Des Gillespie</t>
  </si>
  <si>
    <t>Libero Borza</t>
  </si>
  <si>
    <t>Shaun Teeling</t>
  </si>
  <si>
    <t>Jack Monks</t>
  </si>
  <si>
    <t>Susan Oakes</t>
  </si>
  <si>
    <t>Nigel Sylvester</t>
  </si>
  <si>
    <t>Daniel Dunne</t>
  </si>
  <si>
    <t>Eamonn O'Neill</t>
  </si>
  <si>
    <t>Stephen lane</t>
  </si>
  <si>
    <t xml:space="preserve">Kevin Clayton </t>
  </si>
  <si>
    <t>Clare Oakes</t>
  </si>
  <si>
    <t>Even Carrick</t>
  </si>
  <si>
    <t>Jim Higgins</t>
  </si>
  <si>
    <t>Angelo</t>
  </si>
  <si>
    <t>christian langeveldt</t>
  </si>
  <si>
    <t>Erig Conway</t>
  </si>
  <si>
    <t>Class AA = 44 and above</t>
  </si>
  <si>
    <t>Class A = 39 to 43.99</t>
  </si>
  <si>
    <t>Class B = 35 to 38.99</t>
  </si>
  <si>
    <t>Class C = 34.99 and below</t>
  </si>
  <si>
    <t>Mike Mulally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</si>
</sst>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36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ourier New"/>
      <family val="3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4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" fontId="6" fillId="2" borderId="0" xfId="0" applyNumberFormat="1" applyFont="1" applyFill="1" applyAlignment="1">
      <alignment horizontal="center" vertical="center"/>
    </xf>
    <xf numFmtId="0" fontId="6" fillId="0" borderId="0" xfId="0" applyFont="1"/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1" fontId="8" fillId="2" borderId="2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1" fontId="9" fillId="2" borderId="15" xfId="0" applyNumberFormat="1" applyFont="1" applyFill="1" applyBorder="1" applyAlignment="1">
      <alignment horizontal="center" vertical="center"/>
    </xf>
    <xf numFmtId="0" fontId="6" fillId="0" borderId="5" xfId="0" applyFont="1" applyFill="1" applyBorder="1"/>
    <xf numFmtId="0" fontId="10" fillId="0" borderId="5" xfId="0" applyFont="1" applyBorder="1" applyAlignment="1">
      <alignment horizontal="center"/>
    </xf>
    <xf numFmtId="0" fontId="6" fillId="0" borderId="0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1" fontId="9" fillId="2" borderId="16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39" xfId="0" applyFont="1" applyBorder="1"/>
    <xf numFmtId="0" fontId="4" fillId="0" borderId="40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4" fillId="0" borderId="44" xfId="0" applyFont="1" applyBorder="1"/>
    <xf numFmtId="0" fontId="4" fillId="0" borderId="5" xfId="0" applyFont="1" applyBorder="1"/>
    <xf numFmtId="0" fontId="11" fillId="0" borderId="0" xfId="0" applyFont="1"/>
    <xf numFmtId="0" fontId="12" fillId="0" borderId="0" xfId="0" applyFont="1" applyAlignment="1">
      <alignment horizontal="center"/>
    </xf>
    <xf numFmtId="164" fontId="12" fillId="0" borderId="0" xfId="0" applyNumberFormat="1" applyFont="1"/>
    <xf numFmtId="0" fontId="11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4" fillId="0" borderId="44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44" xfId="0" applyBorder="1"/>
    <xf numFmtId="0" fontId="0" fillId="0" borderId="40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4" fillId="0" borderId="40" xfId="0" applyFont="1" applyBorder="1"/>
    <xf numFmtId="0" fontId="4" fillId="0" borderId="4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4" fillId="0" borderId="32" xfId="0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9"/>
  <sheetViews>
    <sheetView tabSelected="1" topLeftCell="A84" zoomScale="80" zoomScaleNormal="80" workbookViewId="0">
      <selection activeCell="S96" sqref="S96"/>
    </sheetView>
  </sheetViews>
  <sheetFormatPr defaultRowHeight="28.5"/>
  <cols>
    <col min="1" max="1" width="9.140625" style="44"/>
    <col min="2" max="2" width="39.7109375" bestFit="1" customWidth="1"/>
    <col min="3" max="3" width="24.140625" style="2" hidden="1" customWidth="1"/>
    <col min="4" max="4" width="10.140625" style="1" bestFit="1" customWidth="1"/>
    <col min="5" max="5" width="12" style="1" customWidth="1"/>
    <col min="6" max="6" width="13.140625" style="4" customWidth="1"/>
    <col min="7" max="7" width="12.140625" style="1" customWidth="1"/>
    <col min="8" max="13" width="7.7109375" style="1" hidden="1" customWidth="1"/>
    <col min="14" max="14" width="8.7109375" style="1" hidden="1" customWidth="1"/>
    <col min="15" max="15" width="12" style="3" customWidth="1"/>
    <col min="16" max="16" width="13.5703125" style="3" customWidth="1"/>
    <col min="17" max="17" width="12.5703125" style="3" customWidth="1"/>
    <col min="18" max="19" width="12.85546875" style="3" customWidth="1"/>
    <col min="20" max="20" width="12.28515625" style="3" customWidth="1"/>
    <col min="21" max="21" width="12.5703125" style="3" customWidth="1"/>
    <col min="22" max="22" width="17.140625" style="3" customWidth="1"/>
    <col min="23" max="23" width="25.7109375" style="34" hidden="1" customWidth="1"/>
    <col min="24" max="24" width="9.140625" style="106"/>
    <col min="25" max="25" width="9.140625" style="107"/>
  </cols>
  <sheetData>
    <row r="1" spans="1:30" hidden="1">
      <c r="V1" s="3">
        <f>SUM(V7)</f>
        <v>323</v>
      </c>
    </row>
    <row r="2" spans="1:30" ht="6.75" customHeight="1">
      <c r="B2" s="125" t="s">
        <v>204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3" spans="1:30" ht="30" customHeight="1" thickBot="1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</row>
    <row r="4" spans="1:30" ht="86.25" thickBot="1">
      <c r="B4" s="5" t="s">
        <v>0</v>
      </c>
      <c r="C4" s="6" t="s">
        <v>81</v>
      </c>
      <c r="D4" s="7" t="s">
        <v>1</v>
      </c>
      <c r="E4" s="92" t="s">
        <v>2</v>
      </c>
      <c r="F4" s="92" t="s">
        <v>72</v>
      </c>
      <c r="G4" s="92" t="s">
        <v>73</v>
      </c>
      <c r="H4" s="92" t="s">
        <v>74</v>
      </c>
      <c r="I4" s="92" t="s">
        <v>75</v>
      </c>
      <c r="J4" s="92" t="s">
        <v>76</v>
      </c>
      <c r="K4" s="92" t="s">
        <v>77</v>
      </c>
      <c r="L4" s="92" t="s">
        <v>78</v>
      </c>
      <c r="M4" s="92" t="s">
        <v>79</v>
      </c>
      <c r="N4" s="93" t="s">
        <v>80</v>
      </c>
      <c r="O4" s="92" t="s">
        <v>74</v>
      </c>
      <c r="P4" s="92" t="s">
        <v>75</v>
      </c>
      <c r="Q4" s="92" t="s">
        <v>76</v>
      </c>
      <c r="R4" s="92" t="s">
        <v>77</v>
      </c>
      <c r="S4" s="94" t="s">
        <v>78</v>
      </c>
      <c r="T4" s="94" t="s">
        <v>79</v>
      </c>
      <c r="U4" s="94" t="s">
        <v>80</v>
      </c>
      <c r="V4" s="93" t="s">
        <v>97</v>
      </c>
    </row>
    <row r="5" spans="1:30" ht="29.25" thickBot="1">
      <c r="B5" s="29"/>
      <c r="C5" s="30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38" t="s">
        <v>98</v>
      </c>
    </row>
    <row r="6" spans="1:30" ht="29.25" thickBot="1">
      <c r="A6" s="86">
        <v>1</v>
      </c>
      <c r="B6" s="8" t="s">
        <v>3</v>
      </c>
      <c r="C6" s="80">
        <v>48.5</v>
      </c>
      <c r="D6" s="10" t="s">
        <v>50</v>
      </c>
      <c r="E6" s="10">
        <v>45</v>
      </c>
      <c r="F6" s="11">
        <v>45</v>
      </c>
      <c r="G6" s="10">
        <v>45</v>
      </c>
      <c r="H6" s="12"/>
      <c r="I6" s="12"/>
      <c r="J6" s="12"/>
      <c r="K6" s="12"/>
      <c r="L6" s="12"/>
      <c r="M6" s="12"/>
      <c r="N6" s="12"/>
      <c r="O6" s="10">
        <v>46</v>
      </c>
      <c r="P6" s="10">
        <v>47</v>
      </c>
      <c r="Q6" s="10">
        <v>47</v>
      </c>
      <c r="R6" s="10">
        <v>45</v>
      </c>
      <c r="S6" s="31">
        <v>48</v>
      </c>
      <c r="T6" s="31"/>
      <c r="U6" s="31"/>
      <c r="V6" s="13">
        <f t="shared" ref="V6:V19" si="0">SUM(E6:U6)</f>
        <v>368</v>
      </c>
      <c r="W6" s="35"/>
    </row>
    <row r="7" spans="1:30">
      <c r="A7" s="87">
        <v>2</v>
      </c>
      <c r="B7" s="95" t="s">
        <v>109</v>
      </c>
      <c r="C7" s="111">
        <v>44.4</v>
      </c>
      <c r="D7" s="97" t="s">
        <v>50</v>
      </c>
      <c r="E7" s="97">
        <v>46</v>
      </c>
      <c r="F7" s="98">
        <v>47</v>
      </c>
      <c r="G7" s="97">
        <v>44</v>
      </c>
      <c r="H7" s="99"/>
      <c r="I7" s="99"/>
      <c r="J7" s="99"/>
      <c r="K7" s="99"/>
      <c r="L7" s="99"/>
      <c r="M7" s="99"/>
      <c r="N7" s="99"/>
      <c r="O7" s="97"/>
      <c r="P7" s="97">
        <v>43</v>
      </c>
      <c r="Q7" s="97">
        <v>48</v>
      </c>
      <c r="R7" s="97">
        <v>46</v>
      </c>
      <c r="S7" s="100">
        <v>49</v>
      </c>
      <c r="T7" s="100"/>
      <c r="U7" s="100"/>
      <c r="V7" s="101">
        <f t="shared" si="0"/>
        <v>323</v>
      </c>
      <c r="W7" s="39">
        <f>SUMPRODUCT(LARGE(E6:U6,{1,2,3,4,5,6,7}))</f>
        <v>323</v>
      </c>
    </row>
    <row r="8" spans="1:30" ht="29.25" thickBot="1">
      <c r="A8" s="87">
        <v>3</v>
      </c>
      <c r="B8" s="14" t="s">
        <v>232</v>
      </c>
      <c r="C8" s="15"/>
      <c r="D8" s="16" t="s">
        <v>50</v>
      </c>
      <c r="E8" s="16"/>
      <c r="F8" s="17">
        <v>46</v>
      </c>
      <c r="G8" s="16">
        <v>46</v>
      </c>
      <c r="H8" s="18"/>
      <c r="I8" s="18"/>
      <c r="J8" s="18"/>
      <c r="K8" s="18"/>
      <c r="L8" s="18"/>
      <c r="M8" s="18"/>
      <c r="N8" s="18"/>
      <c r="O8" s="16">
        <v>46</v>
      </c>
      <c r="P8" s="16">
        <v>38</v>
      </c>
      <c r="Q8" s="16">
        <v>43</v>
      </c>
      <c r="R8" s="16">
        <v>46</v>
      </c>
      <c r="S8" s="32">
        <v>47</v>
      </c>
      <c r="T8" s="32"/>
      <c r="U8" s="32"/>
      <c r="V8" s="36">
        <f t="shared" si="0"/>
        <v>312</v>
      </c>
      <c r="W8" s="79" t="e">
        <f>SUMPRODUCT(LARGE(E131:U131,{1,2,3,4,5,6,7}))</f>
        <v>#NUM!</v>
      </c>
      <c r="Z8" s="105"/>
      <c r="AA8" s="108"/>
      <c r="AB8" s="109" t="s">
        <v>247</v>
      </c>
      <c r="AC8" s="105"/>
      <c r="AD8" s="105"/>
    </row>
    <row r="9" spans="1:30" ht="29.25" thickBot="1">
      <c r="A9" s="87">
        <v>4</v>
      </c>
      <c r="B9" s="14" t="s">
        <v>110</v>
      </c>
      <c r="C9" s="15">
        <v>45</v>
      </c>
      <c r="D9" s="16" t="s">
        <v>50</v>
      </c>
      <c r="E9" s="16">
        <v>45</v>
      </c>
      <c r="F9" s="17">
        <v>47</v>
      </c>
      <c r="G9" s="16">
        <v>45</v>
      </c>
      <c r="H9" s="18"/>
      <c r="I9" s="18"/>
      <c r="J9" s="18"/>
      <c r="K9" s="18"/>
      <c r="L9" s="18"/>
      <c r="M9" s="18"/>
      <c r="N9" s="18"/>
      <c r="O9" s="16">
        <v>43</v>
      </c>
      <c r="P9" s="16">
        <v>42</v>
      </c>
      <c r="Q9" s="16">
        <v>44</v>
      </c>
      <c r="R9" s="16"/>
      <c r="S9" s="32">
        <v>40</v>
      </c>
      <c r="T9" s="32"/>
      <c r="U9" s="32"/>
      <c r="V9" s="36">
        <f t="shared" si="0"/>
        <v>306</v>
      </c>
      <c r="W9" s="42" t="e">
        <f>SUMPRODUCT(LARGE(#REF!,{1,2,3,4,5,6,7}))</f>
        <v>#REF!</v>
      </c>
      <c r="Z9" s="105"/>
      <c r="AA9" s="108"/>
      <c r="AB9" s="109" t="s">
        <v>248</v>
      </c>
      <c r="AC9" s="105"/>
      <c r="AD9" s="105"/>
    </row>
    <row r="10" spans="1:30">
      <c r="A10" s="87">
        <v>5</v>
      </c>
      <c r="B10" s="14" t="s">
        <v>18</v>
      </c>
      <c r="C10" s="81" t="s">
        <v>69</v>
      </c>
      <c r="D10" s="16" t="s">
        <v>50</v>
      </c>
      <c r="E10" s="16">
        <v>43</v>
      </c>
      <c r="F10" s="17">
        <v>44</v>
      </c>
      <c r="G10" s="16"/>
      <c r="H10" s="18"/>
      <c r="I10" s="18"/>
      <c r="J10" s="18"/>
      <c r="K10" s="18"/>
      <c r="L10" s="18"/>
      <c r="M10" s="18"/>
      <c r="N10" s="18"/>
      <c r="O10" s="16">
        <v>43</v>
      </c>
      <c r="P10" s="16"/>
      <c r="Q10" s="16">
        <v>46</v>
      </c>
      <c r="R10" s="16">
        <v>46</v>
      </c>
      <c r="S10" s="32">
        <v>48</v>
      </c>
      <c r="T10" s="32"/>
      <c r="U10" s="32"/>
      <c r="V10" s="36">
        <f t="shared" si="0"/>
        <v>270</v>
      </c>
      <c r="W10" s="40">
        <f>SUMPRODUCT(LARGE(E7:U7,{1,2,3,4,5,6,7}))</f>
        <v>323</v>
      </c>
    </row>
    <row r="11" spans="1:30">
      <c r="A11" s="87">
        <v>6</v>
      </c>
      <c r="B11" s="14" t="s">
        <v>35</v>
      </c>
      <c r="C11" s="81">
        <v>45.2</v>
      </c>
      <c r="D11" s="16" t="s">
        <v>50</v>
      </c>
      <c r="E11" s="16">
        <v>43</v>
      </c>
      <c r="F11" s="17">
        <v>45</v>
      </c>
      <c r="G11" s="16">
        <v>45</v>
      </c>
      <c r="H11" s="18"/>
      <c r="I11" s="18"/>
      <c r="J11" s="18"/>
      <c r="K11" s="18"/>
      <c r="L11" s="18"/>
      <c r="M11" s="18"/>
      <c r="N11" s="18"/>
      <c r="O11" s="16"/>
      <c r="P11" s="16">
        <v>42</v>
      </c>
      <c r="Q11" s="16">
        <v>43</v>
      </c>
      <c r="R11" s="16"/>
      <c r="S11" s="32">
        <v>42</v>
      </c>
      <c r="T11" s="32"/>
      <c r="U11" s="32"/>
      <c r="V11" s="36">
        <f t="shared" si="0"/>
        <v>260</v>
      </c>
      <c r="W11" s="40" t="e">
        <f>SUMPRODUCT(LARGE(E10:U10,{1,2,3,4,5,6,7}))</f>
        <v>#NUM!</v>
      </c>
    </row>
    <row r="12" spans="1:30">
      <c r="A12" s="87">
        <v>7</v>
      </c>
      <c r="B12" s="14" t="s">
        <v>233</v>
      </c>
      <c r="C12" s="81"/>
      <c r="D12" s="16" t="s">
        <v>50</v>
      </c>
      <c r="E12" s="16"/>
      <c r="F12" s="17">
        <v>48</v>
      </c>
      <c r="G12" s="16">
        <v>49</v>
      </c>
      <c r="H12" s="18"/>
      <c r="I12" s="18"/>
      <c r="J12" s="18"/>
      <c r="K12" s="18"/>
      <c r="L12" s="18"/>
      <c r="M12" s="18"/>
      <c r="N12" s="18"/>
      <c r="O12" s="16">
        <v>49</v>
      </c>
      <c r="P12" s="16"/>
      <c r="Q12" s="16">
        <v>42</v>
      </c>
      <c r="R12" s="16"/>
      <c r="S12" s="32">
        <v>50</v>
      </c>
      <c r="T12" s="32"/>
      <c r="U12" s="32"/>
      <c r="V12" s="36">
        <f t="shared" si="0"/>
        <v>238</v>
      </c>
      <c r="W12" s="40" t="e">
        <f>SUMPRODUCT(LARGE(E11:U11,{1,2,3,4,5,6,7}))</f>
        <v>#NUM!</v>
      </c>
    </row>
    <row r="13" spans="1:30">
      <c r="A13" s="87">
        <v>8</v>
      </c>
      <c r="B13" s="14" t="s">
        <v>82</v>
      </c>
      <c r="C13" s="81">
        <v>46.8</v>
      </c>
      <c r="D13" s="16" t="s">
        <v>50</v>
      </c>
      <c r="E13" s="16">
        <v>45</v>
      </c>
      <c r="F13" s="17">
        <v>45</v>
      </c>
      <c r="G13" s="16"/>
      <c r="H13" s="18"/>
      <c r="I13" s="18"/>
      <c r="J13" s="18"/>
      <c r="K13" s="18"/>
      <c r="L13" s="18"/>
      <c r="M13" s="18"/>
      <c r="N13" s="18"/>
      <c r="O13" s="16"/>
      <c r="P13" s="16">
        <v>45</v>
      </c>
      <c r="Q13" s="16"/>
      <c r="R13" s="16">
        <v>46</v>
      </c>
      <c r="S13" s="32">
        <v>46</v>
      </c>
      <c r="T13" s="32"/>
      <c r="U13" s="32"/>
      <c r="V13" s="36">
        <f t="shared" si="0"/>
        <v>227</v>
      </c>
      <c r="W13" s="40" t="e">
        <f>SUMPRODUCT(LARGE(E12:U12,{1,2,3,4,5,6,7}))</f>
        <v>#NUM!</v>
      </c>
    </row>
    <row r="14" spans="1:30">
      <c r="A14" s="87">
        <v>9</v>
      </c>
      <c r="B14" s="14" t="s">
        <v>17</v>
      </c>
      <c r="C14" s="81">
        <v>48.6</v>
      </c>
      <c r="D14" s="16" t="s">
        <v>50</v>
      </c>
      <c r="E14" s="16">
        <v>46</v>
      </c>
      <c r="F14" s="17">
        <v>48</v>
      </c>
      <c r="G14" s="16"/>
      <c r="H14" s="18"/>
      <c r="I14" s="18"/>
      <c r="J14" s="18"/>
      <c r="K14" s="18"/>
      <c r="L14" s="18"/>
      <c r="M14" s="18"/>
      <c r="N14" s="18"/>
      <c r="O14" s="16">
        <v>46</v>
      </c>
      <c r="P14" s="16"/>
      <c r="Q14" s="16"/>
      <c r="R14" s="16"/>
      <c r="S14" s="32"/>
      <c r="T14" s="32"/>
      <c r="U14" s="32"/>
      <c r="V14" s="36">
        <f t="shared" si="0"/>
        <v>140</v>
      </c>
      <c r="W14" s="40" t="e">
        <f>SUMPRODUCT(LARGE(E13:U13,{1,2,3,4,5,6,7}))</f>
        <v>#NUM!</v>
      </c>
    </row>
    <row r="15" spans="1:30">
      <c r="A15" s="87">
        <v>10</v>
      </c>
      <c r="B15" s="14" t="s">
        <v>210</v>
      </c>
      <c r="C15" s="81" t="s">
        <v>69</v>
      </c>
      <c r="D15" s="16" t="s">
        <v>50</v>
      </c>
      <c r="E15" s="16">
        <v>41</v>
      </c>
      <c r="F15" s="17">
        <v>44</v>
      </c>
      <c r="G15" s="16"/>
      <c r="H15" s="18"/>
      <c r="I15" s="18"/>
      <c r="J15" s="18"/>
      <c r="K15" s="18"/>
      <c r="L15" s="18"/>
      <c r="M15" s="18"/>
      <c r="N15" s="18"/>
      <c r="O15" s="16"/>
      <c r="P15" s="16"/>
      <c r="Q15" s="16"/>
      <c r="R15" s="16"/>
      <c r="S15" s="32">
        <v>45</v>
      </c>
      <c r="T15" s="32"/>
      <c r="U15" s="32"/>
      <c r="V15" s="36">
        <f t="shared" si="0"/>
        <v>130</v>
      </c>
      <c r="W15" s="40" t="e">
        <f>SUMPRODUCT(LARGE(E14:U14,{1,2,3,4,5,6,7}))</f>
        <v>#NUM!</v>
      </c>
    </row>
    <row r="16" spans="1:30">
      <c r="A16" s="87">
        <v>11</v>
      </c>
      <c r="B16" s="14" t="s">
        <v>116</v>
      </c>
      <c r="C16" s="81">
        <v>46.2</v>
      </c>
      <c r="D16" s="16" t="s">
        <v>50</v>
      </c>
      <c r="E16" s="16">
        <v>37</v>
      </c>
      <c r="F16" s="17">
        <v>46</v>
      </c>
      <c r="G16" s="16"/>
      <c r="H16" s="18"/>
      <c r="I16" s="18"/>
      <c r="J16" s="18"/>
      <c r="K16" s="18"/>
      <c r="L16" s="18"/>
      <c r="M16" s="18"/>
      <c r="N16" s="18"/>
      <c r="O16" s="16"/>
      <c r="P16" s="16"/>
      <c r="Q16" s="16"/>
      <c r="R16" s="16"/>
      <c r="S16" s="32"/>
      <c r="T16" s="32"/>
      <c r="U16" s="32"/>
      <c r="V16" s="36">
        <f t="shared" si="0"/>
        <v>83</v>
      </c>
      <c r="W16" s="40" t="e">
        <f>SUMPRODUCT(LARGE(E15:U15,{1,2,3,4,5,6,7}))</f>
        <v>#NUM!</v>
      </c>
    </row>
    <row r="17" spans="1:23">
      <c r="A17" s="87">
        <v>12</v>
      </c>
      <c r="B17" s="14" t="s">
        <v>60</v>
      </c>
      <c r="C17" s="81"/>
      <c r="D17" s="16" t="s">
        <v>50</v>
      </c>
      <c r="E17" s="16"/>
      <c r="F17" s="17">
        <v>47</v>
      </c>
      <c r="G17" s="16"/>
      <c r="H17" s="18"/>
      <c r="I17" s="18"/>
      <c r="J17" s="18"/>
      <c r="K17" s="18"/>
      <c r="L17" s="18"/>
      <c r="M17" s="18"/>
      <c r="N17" s="18"/>
      <c r="O17" s="16"/>
      <c r="P17" s="16"/>
      <c r="Q17" s="16"/>
      <c r="R17" s="16"/>
      <c r="S17" s="32"/>
      <c r="T17" s="32"/>
      <c r="U17" s="32"/>
      <c r="V17" s="36">
        <f t="shared" si="0"/>
        <v>47</v>
      </c>
      <c r="W17" s="40"/>
    </row>
    <row r="18" spans="1:23">
      <c r="A18" s="87">
        <v>13</v>
      </c>
      <c r="B18" s="14" t="s">
        <v>209</v>
      </c>
      <c r="C18" s="81">
        <v>45.4</v>
      </c>
      <c r="D18" s="16" t="s">
        <v>50</v>
      </c>
      <c r="E18" s="16">
        <v>44</v>
      </c>
      <c r="F18" s="17"/>
      <c r="G18" s="16"/>
      <c r="H18" s="18"/>
      <c r="I18" s="18"/>
      <c r="J18" s="18"/>
      <c r="K18" s="18"/>
      <c r="L18" s="18"/>
      <c r="M18" s="18"/>
      <c r="N18" s="18"/>
      <c r="O18" s="16"/>
      <c r="P18" s="16"/>
      <c r="Q18" s="16"/>
      <c r="R18" s="16"/>
      <c r="S18" s="32"/>
      <c r="T18" s="32"/>
      <c r="U18" s="32"/>
      <c r="V18" s="36">
        <f t="shared" si="0"/>
        <v>44</v>
      </c>
      <c r="W18" s="40" t="e">
        <f>SUMPRODUCT(LARGE(E17:U17,{1,2,3,4,5,6,7}))</f>
        <v>#NUM!</v>
      </c>
    </row>
    <row r="19" spans="1:23" ht="29.25" thickBot="1">
      <c r="A19" s="88">
        <v>14</v>
      </c>
      <c r="B19" s="19" t="s">
        <v>240</v>
      </c>
      <c r="C19" s="82">
        <v>45</v>
      </c>
      <c r="D19" s="21" t="s">
        <v>50</v>
      </c>
      <c r="E19" s="21"/>
      <c r="F19" s="22"/>
      <c r="G19" s="21"/>
      <c r="H19" s="23"/>
      <c r="I19" s="23"/>
      <c r="J19" s="23"/>
      <c r="K19" s="23"/>
      <c r="L19" s="23"/>
      <c r="M19" s="23"/>
      <c r="N19" s="23"/>
      <c r="O19" s="21">
        <v>40</v>
      </c>
      <c r="P19" s="21"/>
      <c r="Q19" s="21"/>
      <c r="R19" s="21"/>
      <c r="S19" s="33"/>
      <c r="T19" s="33"/>
      <c r="U19" s="33"/>
      <c r="V19" s="37">
        <f t="shared" si="0"/>
        <v>40</v>
      </c>
      <c r="W19" s="40" t="e">
        <f>SUMPRODUCT(LARGE(E18:U18,{1,2,3,4,5,6,7}))</f>
        <v>#NUM!</v>
      </c>
    </row>
    <row r="20" spans="1:23" ht="29.25" thickBot="1">
      <c r="B20" s="24"/>
      <c r="C20" s="25"/>
      <c r="D20" s="26"/>
      <c r="E20" s="26"/>
      <c r="F20" s="27"/>
      <c r="G20" s="26"/>
      <c r="H20" s="28"/>
      <c r="I20" s="28"/>
      <c r="J20" s="28"/>
      <c r="K20" s="28"/>
      <c r="L20" s="28"/>
      <c r="M20" s="28"/>
      <c r="N20" s="28"/>
      <c r="O20" s="26"/>
      <c r="P20" s="26"/>
      <c r="Q20" s="26"/>
      <c r="R20" s="26"/>
      <c r="S20" s="26"/>
      <c r="T20" s="26"/>
      <c r="U20" s="26"/>
      <c r="V20" s="43"/>
      <c r="W20" s="41"/>
    </row>
    <row r="21" spans="1:23" ht="29.25" thickBot="1">
      <c r="A21" s="89">
        <v>15</v>
      </c>
      <c r="B21" s="83" t="s">
        <v>8</v>
      </c>
      <c r="C21" s="9">
        <v>42.6</v>
      </c>
      <c r="D21" s="10" t="s">
        <v>62</v>
      </c>
      <c r="E21" s="10">
        <v>47</v>
      </c>
      <c r="F21" s="11">
        <v>45</v>
      </c>
      <c r="G21" s="10">
        <v>41</v>
      </c>
      <c r="H21" s="12"/>
      <c r="I21" s="12"/>
      <c r="J21" s="12"/>
      <c r="K21" s="12"/>
      <c r="L21" s="12"/>
      <c r="M21" s="12"/>
      <c r="N21" s="12"/>
      <c r="O21" s="10">
        <v>41</v>
      </c>
      <c r="P21" s="10">
        <v>45</v>
      </c>
      <c r="Q21" s="10">
        <v>44</v>
      </c>
      <c r="R21" s="10">
        <v>45</v>
      </c>
      <c r="S21" s="31">
        <v>48</v>
      </c>
      <c r="T21" s="31"/>
      <c r="U21" s="31"/>
      <c r="V21" s="13">
        <f t="shared" ref="V21:V44" si="1">SUM(E21:U21)</f>
        <v>356</v>
      </c>
      <c r="W21" s="42"/>
    </row>
    <row r="22" spans="1:23">
      <c r="A22" s="90">
        <v>16</v>
      </c>
      <c r="B22" s="84" t="s">
        <v>61</v>
      </c>
      <c r="C22" s="15">
        <v>40.200000000000003</v>
      </c>
      <c r="D22" s="16" t="s">
        <v>62</v>
      </c>
      <c r="E22" s="16">
        <v>42</v>
      </c>
      <c r="F22" s="17">
        <v>44</v>
      </c>
      <c r="G22" s="16">
        <v>41</v>
      </c>
      <c r="H22" s="18"/>
      <c r="I22" s="18"/>
      <c r="J22" s="18"/>
      <c r="K22" s="18"/>
      <c r="L22" s="18"/>
      <c r="M22" s="18"/>
      <c r="N22" s="18"/>
      <c r="O22" s="16">
        <v>42</v>
      </c>
      <c r="P22" s="16">
        <v>39</v>
      </c>
      <c r="Q22" s="16">
        <v>45</v>
      </c>
      <c r="R22" s="16">
        <v>41</v>
      </c>
      <c r="S22" s="32">
        <v>40</v>
      </c>
      <c r="T22" s="32"/>
      <c r="U22" s="32"/>
      <c r="V22" s="36">
        <f t="shared" si="1"/>
        <v>334</v>
      </c>
      <c r="W22" s="39">
        <f>SUMPRODUCT(LARGE(E21:U21,{1,2,3,4,5,6,7}))</f>
        <v>315</v>
      </c>
    </row>
    <row r="23" spans="1:23">
      <c r="A23" s="90">
        <v>17</v>
      </c>
      <c r="B23" s="84" t="s">
        <v>21</v>
      </c>
      <c r="C23" s="15">
        <v>43.8</v>
      </c>
      <c r="D23" s="16" t="s">
        <v>62</v>
      </c>
      <c r="E23" s="16">
        <v>40</v>
      </c>
      <c r="F23" s="17">
        <v>44</v>
      </c>
      <c r="G23" s="16">
        <v>38</v>
      </c>
      <c r="H23" s="18"/>
      <c r="I23" s="18"/>
      <c r="J23" s="18"/>
      <c r="K23" s="18"/>
      <c r="L23" s="18"/>
      <c r="M23" s="18"/>
      <c r="N23" s="18"/>
      <c r="O23" s="16">
        <v>44</v>
      </c>
      <c r="P23" s="16">
        <v>34</v>
      </c>
      <c r="Q23" s="16">
        <v>46</v>
      </c>
      <c r="R23" s="16">
        <v>40</v>
      </c>
      <c r="S23" s="32">
        <v>44</v>
      </c>
      <c r="T23" s="32"/>
      <c r="U23" s="32"/>
      <c r="V23" s="36">
        <f t="shared" si="1"/>
        <v>330</v>
      </c>
      <c r="W23" s="40">
        <f>SUMPRODUCT(LARGE(E22:U22,{1,2,3,4,5,6,7}))</f>
        <v>295</v>
      </c>
    </row>
    <row r="24" spans="1:23">
      <c r="A24" s="90">
        <v>18</v>
      </c>
      <c r="B24" s="84" t="s">
        <v>36</v>
      </c>
      <c r="C24" s="15">
        <v>42.8</v>
      </c>
      <c r="D24" s="16" t="s">
        <v>62</v>
      </c>
      <c r="E24" s="16">
        <v>46</v>
      </c>
      <c r="F24" s="17">
        <v>36</v>
      </c>
      <c r="G24" s="16">
        <v>44</v>
      </c>
      <c r="H24" s="18"/>
      <c r="I24" s="18"/>
      <c r="J24" s="18"/>
      <c r="K24" s="18"/>
      <c r="L24" s="18"/>
      <c r="M24" s="18"/>
      <c r="N24" s="18"/>
      <c r="O24" s="16">
        <v>43</v>
      </c>
      <c r="P24" s="16">
        <v>28</v>
      </c>
      <c r="Q24" s="16">
        <v>40</v>
      </c>
      <c r="R24" s="16">
        <v>44</v>
      </c>
      <c r="S24" s="32">
        <v>36</v>
      </c>
      <c r="T24" s="32"/>
      <c r="U24" s="32"/>
      <c r="V24" s="36">
        <f t="shared" si="1"/>
        <v>317</v>
      </c>
      <c r="W24" s="40">
        <f>SUMPRODUCT(LARGE(E23:U23,{1,2,3,4,5,6,7}))</f>
        <v>296</v>
      </c>
    </row>
    <row r="25" spans="1:23">
      <c r="A25" s="90">
        <v>19</v>
      </c>
      <c r="B25" s="84" t="s">
        <v>56</v>
      </c>
      <c r="C25" s="15">
        <v>41.4</v>
      </c>
      <c r="D25" s="16" t="s">
        <v>62</v>
      </c>
      <c r="E25" s="16">
        <v>39</v>
      </c>
      <c r="F25" s="17">
        <v>41</v>
      </c>
      <c r="G25" s="16">
        <v>38</v>
      </c>
      <c r="H25" s="18"/>
      <c r="I25" s="18"/>
      <c r="J25" s="18"/>
      <c r="K25" s="18"/>
      <c r="L25" s="18"/>
      <c r="M25" s="18"/>
      <c r="N25" s="18"/>
      <c r="O25" s="16">
        <v>41</v>
      </c>
      <c r="P25" s="16">
        <v>39</v>
      </c>
      <c r="Q25" s="16">
        <v>45</v>
      </c>
      <c r="R25" s="16">
        <v>35</v>
      </c>
      <c r="S25" s="32">
        <v>38</v>
      </c>
      <c r="T25" s="32"/>
      <c r="U25" s="32"/>
      <c r="V25" s="36">
        <f t="shared" si="1"/>
        <v>316</v>
      </c>
      <c r="W25" s="40">
        <f>SUMPRODUCT(LARGE(E24:U24,{1,2,3,4,5,6,7}))</f>
        <v>289</v>
      </c>
    </row>
    <row r="26" spans="1:23">
      <c r="A26" s="90">
        <v>20</v>
      </c>
      <c r="B26" s="84" t="s">
        <v>39</v>
      </c>
      <c r="C26" s="15">
        <v>41</v>
      </c>
      <c r="D26" s="16" t="s">
        <v>62</v>
      </c>
      <c r="E26" s="16">
        <v>40</v>
      </c>
      <c r="F26" s="17">
        <v>45</v>
      </c>
      <c r="G26" s="16">
        <v>46</v>
      </c>
      <c r="H26" s="18"/>
      <c r="I26" s="18"/>
      <c r="J26" s="18"/>
      <c r="K26" s="18"/>
      <c r="L26" s="18"/>
      <c r="M26" s="18"/>
      <c r="N26" s="18"/>
      <c r="O26" s="16">
        <v>43</v>
      </c>
      <c r="P26" s="16">
        <v>44</v>
      </c>
      <c r="Q26" s="16"/>
      <c r="R26" s="16">
        <v>47</v>
      </c>
      <c r="S26" s="32">
        <v>40</v>
      </c>
      <c r="T26" s="32"/>
      <c r="U26" s="32"/>
      <c r="V26" s="36">
        <f t="shared" si="1"/>
        <v>305</v>
      </c>
      <c r="W26" s="40">
        <f>SUMPRODUCT(LARGE(E25:U25,{1,2,3,4,5,6,7}))</f>
        <v>281</v>
      </c>
    </row>
    <row r="27" spans="1:23">
      <c r="A27" s="90">
        <v>21</v>
      </c>
      <c r="B27" s="84" t="s">
        <v>64</v>
      </c>
      <c r="C27" s="15" t="s">
        <v>69</v>
      </c>
      <c r="D27" s="16" t="s">
        <v>62</v>
      </c>
      <c r="E27" s="16">
        <v>42</v>
      </c>
      <c r="F27" s="17">
        <v>47</v>
      </c>
      <c r="G27" s="16"/>
      <c r="H27" s="18"/>
      <c r="I27" s="18"/>
      <c r="J27" s="18"/>
      <c r="K27" s="18"/>
      <c r="L27" s="18"/>
      <c r="M27" s="18"/>
      <c r="N27" s="18"/>
      <c r="O27" s="16">
        <v>41</v>
      </c>
      <c r="P27" s="16">
        <v>38</v>
      </c>
      <c r="Q27" s="16">
        <v>46</v>
      </c>
      <c r="R27" s="16">
        <v>39</v>
      </c>
      <c r="S27" s="32">
        <v>44</v>
      </c>
      <c r="T27" s="32"/>
      <c r="U27" s="32"/>
      <c r="V27" s="36">
        <f t="shared" si="1"/>
        <v>297</v>
      </c>
      <c r="W27" s="40">
        <f>SUMPRODUCT(LARGE(E26:U26,{1,2,3,4,5,6,7}))</f>
        <v>305</v>
      </c>
    </row>
    <row r="28" spans="1:23">
      <c r="A28" s="90">
        <v>22</v>
      </c>
      <c r="B28" s="84" t="s">
        <v>132</v>
      </c>
      <c r="C28" s="15">
        <v>42</v>
      </c>
      <c r="D28" s="16" t="s">
        <v>62</v>
      </c>
      <c r="E28" s="16">
        <v>42</v>
      </c>
      <c r="F28" s="17">
        <v>47</v>
      </c>
      <c r="G28" s="16"/>
      <c r="H28" s="18"/>
      <c r="I28" s="18"/>
      <c r="J28" s="18"/>
      <c r="K28" s="18"/>
      <c r="L28" s="18"/>
      <c r="M28" s="18"/>
      <c r="N28" s="18"/>
      <c r="O28" s="16">
        <v>39</v>
      </c>
      <c r="P28" s="16">
        <v>39</v>
      </c>
      <c r="Q28" s="16">
        <v>46</v>
      </c>
      <c r="R28" s="16">
        <v>44</v>
      </c>
      <c r="S28" s="32">
        <v>38</v>
      </c>
      <c r="T28" s="32"/>
      <c r="U28" s="32"/>
      <c r="V28" s="36">
        <f t="shared" si="1"/>
        <v>295</v>
      </c>
      <c r="W28" s="40">
        <f>SUMPRODUCT(LARGE(E27:U27,{1,2,3,4,5,6,7}))</f>
        <v>297</v>
      </c>
    </row>
    <row r="29" spans="1:23">
      <c r="A29" s="90">
        <v>23</v>
      </c>
      <c r="B29" s="84" t="s">
        <v>54</v>
      </c>
      <c r="C29" s="15">
        <v>39.4</v>
      </c>
      <c r="D29" s="16" t="s">
        <v>62</v>
      </c>
      <c r="E29" s="16">
        <v>39</v>
      </c>
      <c r="F29" s="17">
        <v>39</v>
      </c>
      <c r="G29" s="16">
        <v>40</v>
      </c>
      <c r="H29" s="18"/>
      <c r="I29" s="18"/>
      <c r="J29" s="18"/>
      <c r="K29" s="18"/>
      <c r="L29" s="18"/>
      <c r="M29" s="18"/>
      <c r="N29" s="18"/>
      <c r="O29" s="16"/>
      <c r="P29" s="16">
        <v>39</v>
      </c>
      <c r="Q29" s="16">
        <v>43</v>
      </c>
      <c r="R29" s="16">
        <v>43</v>
      </c>
      <c r="S29" s="32">
        <v>42</v>
      </c>
      <c r="T29" s="32"/>
      <c r="U29" s="32"/>
      <c r="V29" s="36">
        <f t="shared" si="1"/>
        <v>285</v>
      </c>
      <c r="W29" s="40">
        <f>SUMPRODUCT(LARGE(E28:U28,{1,2,3,4,5,6,7}))</f>
        <v>295</v>
      </c>
    </row>
    <row r="30" spans="1:23">
      <c r="A30" s="90">
        <v>24</v>
      </c>
      <c r="B30" s="84" t="s">
        <v>24</v>
      </c>
      <c r="C30" s="15">
        <v>42.8</v>
      </c>
      <c r="D30" s="16" t="s">
        <v>62</v>
      </c>
      <c r="E30" s="16">
        <v>37</v>
      </c>
      <c r="F30" s="17">
        <v>42</v>
      </c>
      <c r="G30" s="16">
        <v>40</v>
      </c>
      <c r="H30" s="18"/>
      <c r="I30" s="18"/>
      <c r="J30" s="18"/>
      <c r="K30" s="18"/>
      <c r="L30" s="18"/>
      <c r="M30" s="18"/>
      <c r="N30" s="18"/>
      <c r="O30" s="16">
        <v>39</v>
      </c>
      <c r="P30" s="16">
        <v>39</v>
      </c>
      <c r="Q30" s="16">
        <v>43</v>
      </c>
      <c r="R30" s="16"/>
      <c r="S30" s="32">
        <v>36</v>
      </c>
      <c r="T30" s="32"/>
      <c r="U30" s="32"/>
      <c r="V30" s="36">
        <f t="shared" si="1"/>
        <v>276</v>
      </c>
      <c r="W30" s="40">
        <f>SUMPRODUCT(LARGE(E29:U29,{1,2,3,4,5,6,7}))</f>
        <v>285</v>
      </c>
    </row>
    <row r="31" spans="1:23">
      <c r="A31" s="90">
        <v>25</v>
      </c>
      <c r="B31" s="84" t="s">
        <v>121</v>
      </c>
      <c r="C31" s="15"/>
      <c r="D31" s="16" t="s">
        <v>62</v>
      </c>
      <c r="E31" s="16"/>
      <c r="F31" s="17">
        <v>44</v>
      </c>
      <c r="G31" s="16"/>
      <c r="H31" s="18"/>
      <c r="I31" s="18"/>
      <c r="J31" s="18"/>
      <c r="K31" s="18"/>
      <c r="L31" s="18"/>
      <c r="M31" s="18"/>
      <c r="N31" s="18"/>
      <c r="O31" s="16">
        <v>46</v>
      </c>
      <c r="P31" s="16">
        <v>42</v>
      </c>
      <c r="Q31" s="16">
        <v>48</v>
      </c>
      <c r="R31" s="16">
        <v>43</v>
      </c>
      <c r="S31" s="32">
        <v>47</v>
      </c>
      <c r="T31" s="32"/>
      <c r="U31" s="32"/>
      <c r="V31" s="36">
        <f t="shared" si="1"/>
        <v>270</v>
      </c>
      <c r="W31" s="40">
        <f>SUMPRODUCT(LARGE(E30:U30,{1,2,3,4,5,6,7}))</f>
        <v>276</v>
      </c>
    </row>
    <row r="32" spans="1:23">
      <c r="A32" s="90">
        <v>26</v>
      </c>
      <c r="B32" s="84" t="s">
        <v>129</v>
      </c>
      <c r="C32" s="15"/>
      <c r="D32" s="16" t="s">
        <v>62</v>
      </c>
      <c r="E32" s="16"/>
      <c r="F32" s="17">
        <v>44</v>
      </c>
      <c r="G32" s="16">
        <v>43</v>
      </c>
      <c r="H32" s="18"/>
      <c r="I32" s="18"/>
      <c r="J32" s="18"/>
      <c r="K32" s="18"/>
      <c r="L32" s="18"/>
      <c r="M32" s="18"/>
      <c r="N32" s="18"/>
      <c r="O32" s="16">
        <v>43</v>
      </c>
      <c r="P32" s="16">
        <v>48</v>
      </c>
      <c r="Q32" s="16">
        <v>40</v>
      </c>
      <c r="R32" s="16"/>
      <c r="S32" s="32">
        <v>38</v>
      </c>
      <c r="T32" s="32"/>
      <c r="U32" s="32"/>
      <c r="V32" s="36">
        <f t="shared" si="1"/>
        <v>256</v>
      </c>
      <c r="W32" s="40" t="e">
        <f>SUMPRODUCT(LARGE(E31:U31,{1,2,3,4,5,6,7}))</f>
        <v>#NUM!</v>
      </c>
    </row>
    <row r="33" spans="1:23">
      <c r="A33" s="90">
        <v>27</v>
      </c>
      <c r="B33" s="84" t="s">
        <v>59</v>
      </c>
      <c r="C33" s="15"/>
      <c r="D33" s="16" t="s">
        <v>62</v>
      </c>
      <c r="E33" s="16">
        <v>40</v>
      </c>
      <c r="F33" s="17">
        <v>41</v>
      </c>
      <c r="G33" s="16"/>
      <c r="H33" s="18"/>
      <c r="I33" s="18"/>
      <c r="J33" s="18"/>
      <c r="K33" s="18"/>
      <c r="L33" s="18"/>
      <c r="M33" s="18"/>
      <c r="N33" s="18"/>
      <c r="O33" s="16">
        <v>43</v>
      </c>
      <c r="P33" s="16">
        <v>40</v>
      </c>
      <c r="Q33" s="16">
        <v>42</v>
      </c>
      <c r="R33" s="16"/>
      <c r="S33" s="32">
        <v>41</v>
      </c>
      <c r="T33" s="32"/>
      <c r="U33" s="32"/>
      <c r="V33" s="36">
        <f t="shared" si="1"/>
        <v>247</v>
      </c>
      <c r="W33" s="40" t="e">
        <f>SUMPRODUCT(LARGE(E32:U32,{1,2,3,4,5,6,7}))</f>
        <v>#NUM!</v>
      </c>
    </row>
    <row r="34" spans="1:23">
      <c r="A34" s="90">
        <v>28</v>
      </c>
      <c r="B34" s="84" t="s">
        <v>123</v>
      </c>
      <c r="C34" s="15">
        <v>41.8</v>
      </c>
      <c r="D34" s="16" t="s">
        <v>62</v>
      </c>
      <c r="E34" s="16">
        <v>41</v>
      </c>
      <c r="F34" s="17">
        <v>43</v>
      </c>
      <c r="G34" s="16">
        <v>42</v>
      </c>
      <c r="H34" s="18"/>
      <c r="I34" s="18"/>
      <c r="J34" s="18"/>
      <c r="K34" s="18"/>
      <c r="L34" s="18"/>
      <c r="M34" s="18"/>
      <c r="N34" s="18"/>
      <c r="O34" s="16"/>
      <c r="P34" s="16">
        <v>40</v>
      </c>
      <c r="Q34" s="16">
        <v>41</v>
      </c>
      <c r="R34" s="16"/>
      <c r="S34" s="32">
        <v>38</v>
      </c>
      <c r="T34" s="32"/>
      <c r="U34" s="32"/>
      <c r="V34" s="36">
        <f t="shared" si="1"/>
        <v>245</v>
      </c>
      <c r="W34" s="40"/>
    </row>
    <row r="35" spans="1:23">
      <c r="A35" s="90">
        <v>29</v>
      </c>
      <c r="B35" s="84" t="s">
        <v>32</v>
      </c>
      <c r="C35" s="15">
        <v>39.6</v>
      </c>
      <c r="D35" s="16" t="s">
        <v>62</v>
      </c>
      <c r="E35" s="16">
        <v>36</v>
      </c>
      <c r="F35" s="17">
        <v>33</v>
      </c>
      <c r="G35" s="16">
        <v>44</v>
      </c>
      <c r="H35" s="18"/>
      <c r="I35" s="18"/>
      <c r="J35" s="18"/>
      <c r="K35" s="18"/>
      <c r="L35" s="18"/>
      <c r="M35" s="18"/>
      <c r="N35" s="18"/>
      <c r="O35" s="16">
        <v>43</v>
      </c>
      <c r="P35" s="16">
        <v>39</v>
      </c>
      <c r="Q35" s="16"/>
      <c r="R35" s="16"/>
      <c r="S35" s="32">
        <v>44</v>
      </c>
      <c r="T35" s="32"/>
      <c r="U35" s="32"/>
      <c r="V35" s="36">
        <f t="shared" si="1"/>
        <v>239</v>
      </c>
      <c r="W35" s="40"/>
    </row>
    <row r="36" spans="1:23">
      <c r="A36" s="90">
        <v>30</v>
      </c>
      <c r="B36" s="84" t="s">
        <v>40</v>
      </c>
      <c r="C36" s="15">
        <v>41.6</v>
      </c>
      <c r="D36" s="16" t="s">
        <v>62</v>
      </c>
      <c r="E36" s="16">
        <v>31</v>
      </c>
      <c r="F36" s="17">
        <v>35</v>
      </c>
      <c r="G36" s="16">
        <v>25</v>
      </c>
      <c r="H36" s="18"/>
      <c r="I36" s="18"/>
      <c r="J36" s="18"/>
      <c r="K36" s="18"/>
      <c r="L36" s="18"/>
      <c r="M36" s="18"/>
      <c r="N36" s="18"/>
      <c r="O36" s="16"/>
      <c r="P36" s="16">
        <v>34</v>
      </c>
      <c r="Q36" s="16">
        <v>38</v>
      </c>
      <c r="R36" s="16">
        <v>33</v>
      </c>
      <c r="S36" s="32">
        <v>37</v>
      </c>
      <c r="T36" s="32"/>
      <c r="U36" s="32"/>
      <c r="V36" s="36">
        <f t="shared" si="1"/>
        <v>233</v>
      </c>
      <c r="W36" s="40"/>
    </row>
    <row r="37" spans="1:23">
      <c r="A37" s="90">
        <v>31</v>
      </c>
      <c r="B37" s="84" t="s">
        <v>239</v>
      </c>
      <c r="C37" s="15"/>
      <c r="D37" s="16" t="s">
        <v>62</v>
      </c>
      <c r="E37" s="16"/>
      <c r="F37" s="17">
        <v>44</v>
      </c>
      <c r="G37" s="16"/>
      <c r="H37" s="18"/>
      <c r="I37" s="18"/>
      <c r="J37" s="18"/>
      <c r="K37" s="18"/>
      <c r="L37" s="18"/>
      <c r="M37" s="18"/>
      <c r="N37" s="18"/>
      <c r="O37" s="16">
        <v>43</v>
      </c>
      <c r="P37" s="16">
        <v>40</v>
      </c>
      <c r="Q37" s="16">
        <v>46</v>
      </c>
      <c r="R37" s="16"/>
      <c r="S37" s="32">
        <v>48</v>
      </c>
      <c r="T37" s="32"/>
      <c r="U37" s="32"/>
      <c r="V37" s="36">
        <f t="shared" si="1"/>
        <v>221</v>
      </c>
      <c r="W37" s="40" t="e">
        <f>SUMPRODUCT(LARGE(E33:U33,{1,2,3,4,5,6,7}))</f>
        <v>#NUM!</v>
      </c>
    </row>
    <row r="38" spans="1:23">
      <c r="A38" s="90">
        <v>32</v>
      </c>
      <c r="B38" s="84" t="s">
        <v>134</v>
      </c>
      <c r="C38" s="15"/>
      <c r="D38" s="16" t="s">
        <v>62</v>
      </c>
      <c r="E38" s="16"/>
      <c r="F38" s="17">
        <v>44</v>
      </c>
      <c r="G38" s="16">
        <v>33</v>
      </c>
      <c r="H38" s="18"/>
      <c r="I38" s="18"/>
      <c r="J38" s="18"/>
      <c r="K38" s="18"/>
      <c r="L38" s="18"/>
      <c r="M38" s="18"/>
      <c r="N38" s="18"/>
      <c r="O38" s="16"/>
      <c r="P38" s="16">
        <v>42</v>
      </c>
      <c r="Q38" s="16">
        <v>41</v>
      </c>
      <c r="R38" s="16"/>
      <c r="S38" s="32">
        <v>47</v>
      </c>
      <c r="T38" s="32"/>
      <c r="U38" s="32"/>
      <c r="V38" s="36">
        <f t="shared" si="1"/>
        <v>207</v>
      </c>
      <c r="W38" s="40" t="e">
        <f>SUMPRODUCT(LARGE(E37:U37,{1,2,3,4,5,6,7}))</f>
        <v>#NUM!</v>
      </c>
    </row>
    <row r="39" spans="1:23">
      <c r="A39" s="90">
        <v>33</v>
      </c>
      <c r="B39" s="84" t="s">
        <v>237</v>
      </c>
      <c r="C39" s="15"/>
      <c r="D39" s="16" t="s">
        <v>62</v>
      </c>
      <c r="E39" s="16"/>
      <c r="F39" s="17">
        <v>46</v>
      </c>
      <c r="G39" s="16">
        <v>45</v>
      </c>
      <c r="H39" s="18"/>
      <c r="I39" s="18"/>
      <c r="J39" s="18"/>
      <c r="K39" s="18"/>
      <c r="L39" s="18"/>
      <c r="M39" s="18"/>
      <c r="N39" s="18"/>
      <c r="O39" s="16">
        <v>39</v>
      </c>
      <c r="P39" s="16"/>
      <c r="Q39" s="16"/>
      <c r="R39" s="16"/>
      <c r="S39" s="32">
        <v>42</v>
      </c>
      <c r="T39" s="32"/>
      <c r="U39" s="32"/>
      <c r="V39" s="36">
        <f t="shared" si="1"/>
        <v>172</v>
      </c>
      <c r="W39" s="40" t="e">
        <f>SUMPRODUCT(LARGE(E38:U38,{1,2,3,4,5,6,7}))</f>
        <v>#NUM!</v>
      </c>
    </row>
    <row r="40" spans="1:23">
      <c r="A40" s="90">
        <v>34</v>
      </c>
      <c r="B40" s="84" t="s">
        <v>41</v>
      </c>
      <c r="C40" s="15">
        <v>42</v>
      </c>
      <c r="D40" s="16" t="s">
        <v>62</v>
      </c>
      <c r="E40" s="16"/>
      <c r="F40" s="17"/>
      <c r="G40" s="16">
        <v>42</v>
      </c>
      <c r="H40" s="18"/>
      <c r="I40" s="18"/>
      <c r="J40" s="18"/>
      <c r="K40" s="18"/>
      <c r="L40" s="18"/>
      <c r="M40" s="18"/>
      <c r="N40" s="18"/>
      <c r="O40" s="16"/>
      <c r="P40" s="16">
        <v>44</v>
      </c>
      <c r="Q40" s="16">
        <v>46</v>
      </c>
      <c r="R40" s="16">
        <v>38</v>
      </c>
      <c r="S40" s="32"/>
      <c r="T40" s="32"/>
      <c r="U40" s="32"/>
      <c r="V40" s="36">
        <f t="shared" si="1"/>
        <v>170</v>
      </c>
      <c r="W40" s="40"/>
    </row>
    <row r="41" spans="1:23">
      <c r="A41" s="90">
        <v>35</v>
      </c>
      <c r="B41" s="84" t="s">
        <v>215</v>
      </c>
      <c r="C41" s="15"/>
      <c r="D41" s="16" t="s">
        <v>62</v>
      </c>
      <c r="E41" s="16">
        <v>44</v>
      </c>
      <c r="F41" s="17"/>
      <c r="G41" s="16">
        <v>42</v>
      </c>
      <c r="H41" s="18"/>
      <c r="I41" s="18"/>
      <c r="J41" s="18"/>
      <c r="K41" s="18"/>
      <c r="L41" s="18"/>
      <c r="M41" s="18"/>
      <c r="N41" s="18"/>
      <c r="O41" s="16"/>
      <c r="P41" s="16">
        <v>44</v>
      </c>
      <c r="Q41" s="16"/>
      <c r="R41" s="16">
        <v>39</v>
      </c>
      <c r="S41" s="32"/>
      <c r="T41" s="32"/>
      <c r="U41" s="32"/>
      <c r="V41" s="36">
        <f t="shared" si="1"/>
        <v>169</v>
      </c>
      <c r="W41" s="40" t="e">
        <f>SUMPRODUCT(LARGE(E40:U40,{1,2,3,4,5,6,7}))</f>
        <v>#NUM!</v>
      </c>
    </row>
    <row r="42" spans="1:23">
      <c r="A42" s="90">
        <v>36</v>
      </c>
      <c r="B42" s="103" t="s">
        <v>246</v>
      </c>
      <c r="C42" s="96"/>
      <c r="D42" s="97" t="s">
        <v>62</v>
      </c>
      <c r="E42" s="97"/>
      <c r="F42" s="98">
        <v>45</v>
      </c>
      <c r="G42" s="97"/>
      <c r="H42" s="99"/>
      <c r="I42" s="99"/>
      <c r="J42" s="99"/>
      <c r="K42" s="99"/>
      <c r="L42" s="99"/>
      <c r="M42" s="99"/>
      <c r="N42" s="99"/>
      <c r="O42" s="97"/>
      <c r="P42" s="97">
        <v>37</v>
      </c>
      <c r="Q42" s="97">
        <v>39</v>
      </c>
      <c r="R42" s="97"/>
      <c r="S42" s="100"/>
      <c r="T42" s="100"/>
      <c r="U42" s="100"/>
      <c r="V42" s="101">
        <f t="shared" si="1"/>
        <v>121</v>
      </c>
      <c r="W42" s="40" t="e">
        <f>SUMPRODUCT(LARGE(E41:U41,{1,2,3,4,5,6,7}))</f>
        <v>#NUM!</v>
      </c>
    </row>
    <row r="43" spans="1:23">
      <c r="A43" s="90">
        <v>37</v>
      </c>
      <c r="B43" s="103" t="s">
        <v>136</v>
      </c>
      <c r="C43" s="96">
        <v>40.799999999999997</v>
      </c>
      <c r="D43" s="97" t="s">
        <v>62</v>
      </c>
      <c r="E43" s="97">
        <v>35</v>
      </c>
      <c r="F43" s="97">
        <v>44</v>
      </c>
      <c r="G43" s="97"/>
      <c r="H43" s="112"/>
      <c r="I43" s="112"/>
      <c r="J43" s="112"/>
      <c r="K43" s="112"/>
      <c r="L43" s="112"/>
      <c r="M43" s="112"/>
      <c r="N43" s="112"/>
      <c r="O43" s="97"/>
      <c r="P43" s="97"/>
      <c r="Q43" s="97"/>
      <c r="R43" s="97"/>
      <c r="S43" s="100"/>
      <c r="T43" s="100"/>
      <c r="U43" s="100"/>
      <c r="V43" s="101">
        <f t="shared" si="1"/>
        <v>79</v>
      </c>
      <c r="W43" s="102"/>
    </row>
    <row r="44" spans="1:23">
      <c r="A44" s="90">
        <v>38</v>
      </c>
      <c r="B44" s="103" t="s">
        <v>139</v>
      </c>
      <c r="C44" s="96"/>
      <c r="D44" s="97" t="s">
        <v>62</v>
      </c>
      <c r="E44" s="97"/>
      <c r="F44" s="98">
        <v>34</v>
      </c>
      <c r="G44" s="97"/>
      <c r="H44" s="99"/>
      <c r="I44" s="99"/>
      <c r="J44" s="99"/>
      <c r="K44" s="99"/>
      <c r="L44" s="99"/>
      <c r="M44" s="99"/>
      <c r="N44" s="99"/>
      <c r="O44" s="97">
        <v>40</v>
      </c>
      <c r="P44" s="97"/>
      <c r="Q44" s="97"/>
      <c r="R44" s="97"/>
      <c r="S44" s="100"/>
      <c r="T44" s="100"/>
      <c r="U44" s="100"/>
      <c r="V44" s="101">
        <f t="shared" si="1"/>
        <v>74</v>
      </c>
      <c r="W44" s="102"/>
    </row>
    <row r="45" spans="1:23">
      <c r="A45" s="90">
        <v>39</v>
      </c>
      <c r="B45" s="103" t="s">
        <v>55</v>
      </c>
      <c r="C45" s="96"/>
      <c r="D45" s="97" t="s">
        <v>62</v>
      </c>
      <c r="E45" s="97"/>
      <c r="F45" s="98"/>
      <c r="G45" s="97"/>
      <c r="H45" s="99"/>
      <c r="I45" s="99"/>
      <c r="J45" s="99"/>
      <c r="K45" s="99"/>
      <c r="L45" s="99"/>
      <c r="M45" s="99"/>
      <c r="N45" s="99"/>
      <c r="O45" s="97">
        <v>42</v>
      </c>
      <c r="P45" s="97"/>
      <c r="Q45" s="97"/>
      <c r="R45" s="97"/>
      <c r="S45" s="100"/>
      <c r="T45" s="100"/>
      <c r="U45" s="100"/>
      <c r="V45" s="101">
        <v>42</v>
      </c>
      <c r="W45" s="102"/>
    </row>
    <row r="46" spans="1:23">
      <c r="A46" s="90">
        <v>40</v>
      </c>
      <c r="B46" s="103" t="s">
        <v>236</v>
      </c>
      <c r="C46" s="96"/>
      <c r="D46" s="97" t="s">
        <v>62</v>
      </c>
      <c r="E46" s="97"/>
      <c r="F46" s="98"/>
      <c r="G46" s="97">
        <v>41</v>
      </c>
      <c r="H46" s="99"/>
      <c r="I46" s="99"/>
      <c r="J46" s="99"/>
      <c r="K46" s="99"/>
      <c r="L46" s="99"/>
      <c r="M46" s="99"/>
      <c r="N46" s="99"/>
      <c r="O46" s="97"/>
      <c r="P46" s="97"/>
      <c r="Q46" s="97">
        <v>43</v>
      </c>
      <c r="R46" s="97"/>
      <c r="S46" s="100">
        <v>45</v>
      </c>
      <c r="T46" s="100"/>
      <c r="U46" s="100"/>
      <c r="V46" s="101">
        <v>41</v>
      </c>
      <c r="W46" s="102"/>
    </row>
    <row r="47" spans="1:23" ht="29.25" thickBot="1">
      <c r="A47" s="91">
        <v>41</v>
      </c>
      <c r="B47" s="85" t="s">
        <v>141</v>
      </c>
      <c r="C47" s="20" t="s">
        <v>69</v>
      </c>
      <c r="D47" s="21" t="s">
        <v>62</v>
      </c>
      <c r="E47" s="21">
        <v>40</v>
      </c>
      <c r="F47" s="22"/>
      <c r="G47" s="21"/>
      <c r="H47" s="23"/>
      <c r="I47" s="23"/>
      <c r="J47" s="23"/>
      <c r="K47" s="23"/>
      <c r="L47" s="23"/>
      <c r="M47" s="23"/>
      <c r="N47" s="23"/>
      <c r="O47" s="21"/>
      <c r="P47" s="21"/>
      <c r="Q47" s="21"/>
      <c r="R47" s="21"/>
      <c r="S47" s="33"/>
      <c r="T47" s="33"/>
      <c r="U47" s="33"/>
      <c r="V47" s="37">
        <f>SUM(E47:U47)</f>
        <v>40</v>
      </c>
      <c r="W47" s="102"/>
    </row>
    <row r="48" spans="1:23" ht="29.25" thickBot="1">
      <c r="B48" s="24"/>
      <c r="C48" s="25"/>
      <c r="D48" s="26"/>
      <c r="E48" s="26"/>
      <c r="F48" s="27"/>
      <c r="G48" s="26"/>
      <c r="H48" s="28"/>
      <c r="I48" s="28"/>
      <c r="J48" s="28"/>
      <c r="K48" s="28"/>
      <c r="L48" s="28"/>
      <c r="M48" s="28"/>
      <c r="N48" s="28"/>
      <c r="O48" s="26"/>
      <c r="P48" s="26"/>
      <c r="Q48" s="26"/>
      <c r="R48" s="26"/>
      <c r="S48" s="26"/>
      <c r="T48" s="26"/>
      <c r="U48" s="26"/>
      <c r="V48" s="31"/>
      <c r="W48" s="41" t="e">
        <f>SUMPRODUCT(LARGE(E47:U47,{1,2,3,4,5,6,7}))</f>
        <v>#NUM!</v>
      </c>
    </row>
    <row r="49" spans="1:23" ht="29.25" thickBot="1">
      <c r="A49" s="89">
        <v>42</v>
      </c>
      <c r="B49" s="83" t="s">
        <v>91</v>
      </c>
      <c r="C49" s="9">
        <v>37.799999999999997</v>
      </c>
      <c r="D49" s="10" t="s">
        <v>65</v>
      </c>
      <c r="E49" s="10">
        <v>44</v>
      </c>
      <c r="F49" s="11">
        <v>43</v>
      </c>
      <c r="G49" s="10">
        <v>39</v>
      </c>
      <c r="H49" s="12"/>
      <c r="I49" s="12"/>
      <c r="J49" s="12"/>
      <c r="K49" s="12"/>
      <c r="L49" s="12"/>
      <c r="M49" s="12"/>
      <c r="N49" s="12"/>
      <c r="O49" s="10">
        <v>39</v>
      </c>
      <c r="P49" s="10">
        <v>38</v>
      </c>
      <c r="Q49" s="10">
        <v>42</v>
      </c>
      <c r="R49" s="10">
        <v>38</v>
      </c>
      <c r="S49" s="31">
        <v>41</v>
      </c>
      <c r="T49" s="31"/>
      <c r="U49" s="31"/>
      <c r="V49" s="13">
        <f t="shared" ref="V49:V63" si="2">SUM(E49:U49)</f>
        <v>324</v>
      </c>
      <c r="W49" s="42"/>
    </row>
    <row r="50" spans="1:23">
      <c r="A50" s="90">
        <v>43</v>
      </c>
      <c r="B50" s="84" t="s">
        <v>19</v>
      </c>
      <c r="C50" s="15"/>
      <c r="D50" s="16" t="s">
        <v>65</v>
      </c>
      <c r="E50" s="16">
        <v>44</v>
      </c>
      <c r="F50" s="17">
        <v>39</v>
      </c>
      <c r="G50" s="16">
        <v>38</v>
      </c>
      <c r="H50" s="18"/>
      <c r="I50" s="18"/>
      <c r="J50" s="18"/>
      <c r="K50" s="18"/>
      <c r="L50" s="18"/>
      <c r="M50" s="18"/>
      <c r="N50" s="18"/>
      <c r="O50" s="16">
        <v>43</v>
      </c>
      <c r="P50" s="16">
        <v>37</v>
      </c>
      <c r="Q50" s="16">
        <v>44</v>
      </c>
      <c r="R50" s="16">
        <v>40</v>
      </c>
      <c r="S50" s="32">
        <v>38</v>
      </c>
      <c r="T50" s="32"/>
      <c r="U50" s="32"/>
      <c r="V50" s="36">
        <f t="shared" si="2"/>
        <v>323</v>
      </c>
      <c r="W50" s="39">
        <f>SUMPRODUCT(LARGE(E49:U49,{1,2,3,4,5,6,7}))</f>
        <v>286</v>
      </c>
    </row>
    <row r="51" spans="1:23">
      <c r="A51" s="90">
        <v>44</v>
      </c>
      <c r="B51" s="84" t="s">
        <v>28</v>
      </c>
      <c r="C51" s="15"/>
      <c r="D51" s="16" t="s">
        <v>65</v>
      </c>
      <c r="E51" s="16">
        <v>37</v>
      </c>
      <c r="F51" s="17">
        <v>42</v>
      </c>
      <c r="G51" s="16">
        <v>42</v>
      </c>
      <c r="H51" s="18"/>
      <c r="I51" s="18"/>
      <c r="J51" s="18"/>
      <c r="K51" s="18"/>
      <c r="L51" s="18"/>
      <c r="M51" s="18"/>
      <c r="N51" s="18"/>
      <c r="O51" s="16">
        <v>34</v>
      </c>
      <c r="P51" s="16">
        <v>42</v>
      </c>
      <c r="Q51" s="16">
        <v>44</v>
      </c>
      <c r="R51" s="16">
        <v>41</v>
      </c>
      <c r="S51" s="32">
        <v>41</v>
      </c>
      <c r="T51" s="32"/>
      <c r="U51" s="32"/>
      <c r="V51" s="36">
        <f t="shared" si="2"/>
        <v>323</v>
      </c>
      <c r="W51" s="40">
        <f>SUMPRODUCT(LARGE(E50:U50,{1,2,3,4,5,6,7}))</f>
        <v>286</v>
      </c>
    </row>
    <row r="52" spans="1:23">
      <c r="A52" s="90">
        <v>45</v>
      </c>
      <c r="B52" s="84" t="s">
        <v>157</v>
      </c>
      <c r="C52" s="15"/>
      <c r="D52" s="16" t="s">
        <v>65</v>
      </c>
      <c r="E52" s="16">
        <v>37</v>
      </c>
      <c r="F52" s="17">
        <v>41</v>
      </c>
      <c r="G52" s="16">
        <v>41</v>
      </c>
      <c r="H52" s="18"/>
      <c r="I52" s="18"/>
      <c r="J52" s="18"/>
      <c r="K52" s="18"/>
      <c r="L52" s="18"/>
      <c r="M52" s="18"/>
      <c r="N52" s="18"/>
      <c r="O52" s="16">
        <v>36</v>
      </c>
      <c r="P52" s="16">
        <v>41</v>
      </c>
      <c r="Q52" s="16">
        <v>39</v>
      </c>
      <c r="R52" s="16">
        <v>40</v>
      </c>
      <c r="S52" s="32">
        <v>47</v>
      </c>
      <c r="T52" s="32"/>
      <c r="U52" s="32"/>
      <c r="V52" s="36">
        <f t="shared" si="2"/>
        <v>322</v>
      </c>
      <c r="W52" s="40">
        <f>SUMPRODUCT(LARGE(E51:U51,{1,2,3,4,5,6,7}))</f>
        <v>289</v>
      </c>
    </row>
    <row r="53" spans="1:23">
      <c r="A53" s="90">
        <v>46</v>
      </c>
      <c r="B53" s="84" t="s">
        <v>148</v>
      </c>
      <c r="C53" s="15" t="s">
        <v>69</v>
      </c>
      <c r="D53" s="16" t="s">
        <v>65</v>
      </c>
      <c r="E53" s="16">
        <v>40</v>
      </c>
      <c r="F53" s="17">
        <v>38</v>
      </c>
      <c r="G53" s="16">
        <v>37</v>
      </c>
      <c r="H53" s="18"/>
      <c r="I53" s="18"/>
      <c r="J53" s="18"/>
      <c r="K53" s="18"/>
      <c r="L53" s="18"/>
      <c r="M53" s="18"/>
      <c r="N53" s="18"/>
      <c r="O53" s="16">
        <v>43</v>
      </c>
      <c r="P53" s="16">
        <v>38</v>
      </c>
      <c r="Q53" s="16">
        <v>41</v>
      </c>
      <c r="R53" s="16">
        <v>39</v>
      </c>
      <c r="S53" s="32">
        <v>38</v>
      </c>
      <c r="T53" s="32"/>
      <c r="U53" s="32"/>
      <c r="V53" s="36">
        <f t="shared" si="2"/>
        <v>314</v>
      </c>
      <c r="W53" s="40"/>
    </row>
    <row r="54" spans="1:23">
      <c r="A54" s="90">
        <v>47</v>
      </c>
      <c r="B54" s="84" t="s">
        <v>153</v>
      </c>
      <c r="C54" s="15" t="s">
        <v>69</v>
      </c>
      <c r="D54" s="16" t="s">
        <v>65</v>
      </c>
      <c r="E54" s="16">
        <v>29</v>
      </c>
      <c r="F54" s="17">
        <v>47</v>
      </c>
      <c r="G54" s="16">
        <v>45</v>
      </c>
      <c r="H54" s="18"/>
      <c r="I54" s="18"/>
      <c r="J54" s="18"/>
      <c r="K54" s="18"/>
      <c r="L54" s="18"/>
      <c r="M54" s="18"/>
      <c r="N54" s="18"/>
      <c r="O54" s="16">
        <v>40</v>
      </c>
      <c r="P54" s="16">
        <v>40</v>
      </c>
      <c r="Q54" s="16">
        <v>43</v>
      </c>
      <c r="R54" s="16">
        <v>33</v>
      </c>
      <c r="S54" s="32">
        <v>36</v>
      </c>
      <c r="T54" s="32"/>
      <c r="U54" s="32"/>
      <c r="V54" s="36">
        <f t="shared" si="2"/>
        <v>313</v>
      </c>
      <c r="W54" s="40"/>
    </row>
    <row r="55" spans="1:23">
      <c r="A55" s="90">
        <v>48</v>
      </c>
      <c r="B55" s="84" t="s">
        <v>149</v>
      </c>
      <c r="C55" s="15"/>
      <c r="D55" s="16" t="s">
        <v>65</v>
      </c>
      <c r="E55" s="16"/>
      <c r="F55" s="17">
        <v>40</v>
      </c>
      <c r="G55" s="16">
        <v>42</v>
      </c>
      <c r="H55" s="18"/>
      <c r="I55" s="18"/>
      <c r="J55" s="18"/>
      <c r="K55" s="18"/>
      <c r="L55" s="18"/>
      <c r="M55" s="18"/>
      <c r="N55" s="18"/>
      <c r="O55" s="16">
        <v>40</v>
      </c>
      <c r="P55" s="16">
        <v>34</v>
      </c>
      <c r="Q55" s="16">
        <v>44</v>
      </c>
      <c r="R55" s="16">
        <v>49</v>
      </c>
      <c r="S55" s="32">
        <v>47</v>
      </c>
      <c r="T55" s="32"/>
      <c r="U55" s="32"/>
      <c r="V55" s="36">
        <f t="shared" si="2"/>
        <v>296</v>
      </c>
      <c r="W55" s="40"/>
    </row>
    <row r="56" spans="1:23">
      <c r="A56" s="90">
        <v>49</v>
      </c>
      <c r="B56" s="84" t="s">
        <v>160</v>
      </c>
      <c r="C56" s="15" t="s">
        <v>69</v>
      </c>
      <c r="D56" s="16" t="s">
        <v>65</v>
      </c>
      <c r="E56" s="16">
        <v>35</v>
      </c>
      <c r="F56" s="17">
        <v>40</v>
      </c>
      <c r="G56" s="16"/>
      <c r="H56" s="18"/>
      <c r="I56" s="18"/>
      <c r="J56" s="18"/>
      <c r="K56" s="18"/>
      <c r="L56" s="18"/>
      <c r="M56" s="18"/>
      <c r="N56" s="18"/>
      <c r="O56" s="16">
        <v>41</v>
      </c>
      <c r="P56" s="16">
        <v>35</v>
      </c>
      <c r="Q56" s="16">
        <v>41</v>
      </c>
      <c r="R56" s="16">
        <v>44</v>
      </c>
      <c r="S56" s="32">
        <v>42</v>
      </c>
      <c r="T56" s="32"/>
      <c r="U56" s="32"/>
      <c r="V56" s="36">
        <f t="shared" si="2"/>
        <v>278</v>
      </c>
      <c r="W56" s="40"/>
    </row>
    <row r="57" spans="1:23">
      <c r="A57" s="90">
        <v>50</v>
      </c>
      <c r="B57" s="84" t="s">
        <v>52</v>
      </c>
      <c r="C57" s="15" t="s">
        <v>69</v>
      </c>
      <c r="D57" s="16" t="s">
        <v>65</v>
      </c>
      <c r="E57" s="16">
        <v>41</v>
      </c>
      <c r="F57" s="17"/>
      <c r="G57" s="16">
        <v>43</v>
      </c>
      <c r="H57" s="18"/>
      <c r="I57" s="18"/>
      <c r="J57" s="18"/>
      <c r="K57" s="18"/>
      <c r="L57" s="18"/>
      <c r="M57" s="18"/>
      <c r="N57" s="18"/>
      <c r="O57" s="16">
        <v>43</v>
      </c>
      <c r="P57" s="16"/>
      <c r="Q57" s="16">
        <v>42</v>
      </c>
      <c r="R57" s="16">
        <v>43</v>
      </c>
      <c r="S57" s="32">
        <v>46</v>
      </c>
      <c r="T57" s="32"/>
      <c r="U57" s="32"/>
      <c r="V57" s="36">
        <f t="shared" si="2"/>
        <v>258</v>
      </c>
      <c r="W57" s="40"/>
    </row>
    <row r="58" spans="1:23">
      <c r="A58" s="90">
        <v>51</v>
      </c>
      <c r="B58" s="84" t="s">
        <v>213</v>
      </c>
      <c r="C58" s="15" t="s">
        <v>69</v>
      </c>
      <c r="D58" s="16" t="s">
        <v>65</v>
      </c>
      <c r="E58" s="16">
        <v>32</v>
      </c>
      <c r="F58" s="17">
        <v>38</v>
      </c>
      <c r="G58" s="16">
        <v>35</v>
      </c>
      <c r="H58" s="18"/>
      <c r="I58" s="18"/>
      <c r="J58" s="18"/>
      <c r="K58" s="18"/>
      <c r="L58" s="18"/>
      <c r="M58" s="18"/>
      <c r="N58" s="18"/>
      <c r="O58" s="16">
        <v>36</v>
      </c>
      <c r="P58" s="16">
        <v>35</v>
      </c>
      <c r="Q58" s="16">
        <v>32</v>
      </c>
      <c r="R58" s="16"/>
      <c r="S58" s="32">
        <v>39</v>
      </c>
      <c r="T58" s="32"/>
      <c r="U58" s="32"/>
      <c r="V58" s="36">
        <f t="shared" si="2"/>
        <v>247</v>
      </c>
      <c r="W58" s="40" t="e">
        <f>SUMPRODUCT(LARGE(E57:U57,{1,2,3,4,5,6,7}))</f>
        <v>#NUM!</v>
      </c>
    </row>
    <row r="59" spans="1:23">
      <c r="A59" s="90">
        <v>52</v>
      </c>
      <c r="B59" s="84" t="s">
        <v>88</v>
      </c>
      <c r="C59" s="15"/>
      <c r="D59" s="16" t="s">
        <v>65</v>
      </c>
      <c r="E59" s="16">
        <v>36</v>
      </c>
      <c r="F59" s="17">
        <v>47</v>
      </c>
      <c r="G59" s="16">
        <v>41</v>
      </c>
      <c r="H59" s="18"/>
      <c r="I59" s="18"/>
      <c r="J59" s="18"/>
      <c r="K59" s="18"/>
      <c r="L59" s="18"/>
      <c r="M59" s="18"/>
      <c r="N59" s="18"/>
      <c r="O59" s="16"/>
      <c r="P59" s="16">
        <v>40</v>
      </c>
      <c r="Q59" s="16"/>
      <c r="R59" s="16">
        <v>40</v>
      </c>
      <c r="S59" s="32">
        <v>42</v>
      </c>
      <c r="T59" s="32"/>
      <c r="U59" s="32"/>
      <c r="V59" s="36">
        <f t="shared" si="2"/>
        <v>246</v>
      </c>
      <c r="W59" s="40">
        <f>SUMPRODUCT(LARGE(E58:U58,{1,2,3,4,5,6,7}))</f>
        <v>247</v>
      </c>
    </row>
    <row r="60" spans="1:23">
      <c r="A60" s="90">
        <v>53</v>
      </c>
      <c r="B60" s="84" t="s">
        <v>179</v>
      </c>
      <c r="C60" s="15"/>
      <c r="D60" s="16" t="s">
        <v>65</v>
      </c>
      <c r="E60" s="16"/>
      <c r="F60" s="17"/>
      <c r="G60" s="16">
        <v>35</v>
      </c>
      <c r="H60" s="18"/>
      <c r="I60" s="18"/>
      <c r="J60" s="18"/>
      <c r="K60" s="18"/>
      <c r="L60" s="18"/>
      <c r="M60" s="18"/>
      <c r="N60" s="18"/>
      <c r="O60" s="16">
        <v>35</v>
      </c>
      <c r="P60" s="16">
        <v>37</v>
      </c>
      <c r="Q60" s="16">
        <v>41</v>
      </c>
      <c r="R60" s="16">
        <v>43</v>
      </c>
      <c r="S60" s="32">
        <v>42</v>
      </c>
      <c r="T60" s="32"/>
      <c r="U60" s="32"/>
      <c r="V60" s="36">
        <f t="shared" si="2"/>
        <v>233</v>
      </c>
      <c r="W60" s="40" t="e">
        <f>SUMPRODUCT(LARGE(E59:U59,{1,2,3,4,5,6,7}))</f>
        <v>#NUM!</v>
      </c>
    </row>
    <row r="61" spans="1:23">
      <c r="A61" s="90">
        <v>54</v>
      </c>
      <c r="B61" s="84" t="s">
        <v>156</v>
      </c>
      <c r="C61" s="15"/>
      <c r="D61" s="16" t="s">
        <v>65</v>
      </c>
      <c r="E61" s="16"/>
      <c r="F61" s="17">
        <v>36</v>
      </c>
      <c r="G61" s="16">
        <v>42</v>
      </c>
      <c r="H61" s="18"/>
      <c r="I61" s="18"/>
      <c r="J61" s="18"/>
      <c r="K61" s="18"/>
      <c r="L61" s="18"/>
      <c r="M61" s="18"/>
      <c r="N61" s="18"/>
      <c r="O61" s="16">
        <v>39</v>
      </c>
      <c r="P61" s="16"/>
      <c r="Q61" s="16">
        <v>24</v>
      </c>
      <c r="R61" s="16">
        <v>36</v>
      </c>
      <c r="S61" s="32">
        <v>39</v>
      </c>
      <c r="T61" s="32"/>
      <c r="U61" s="32"/>
      <c r="V61" s="36">
        <f t="shared" si="2"/>
        <v>216</v>
      </c>
      <c r="W61" s="40" t="e">
        <f>SUMPRODUCT(LARGE(E60:U60,{1,2,3,4,5,6,7}))</f>
        <v>#NUM!</v>
      </c>
    </row>
    <row r="62" spans="1:23">
      <c r="A62" s="90">
        <v>55</v>
      </c>
      <c r="B62" s="84" t="s">
        <v>11</v>
      </c>
      <c r="C62" s="15"/>
      <c r="D62" s="16" t="s">
        <v>65</v>
      </c>
      <c r="E62" s="16">
        <v>28</v>
      </c>
      <c r="F62" s="17">
        <v>41</v>
      </c>
      <c r="G62" s="16"/>
      <c r="H62" s="18"/>
      <c r="I62" s="18"/>
      <c r="J62" s="18"/>
      <c r="K62" s="18"/>
      <c r="L62" s="18"/>
      <c r="M62" s="18"/>
      <c r="N62" s="18"/>
      <c r="O62" s="16">
        <v>34</v>
      </c>
      <c r="P62" s="16">
        <v>23</v>
      </c>
      <c r="Q62" s="16"/>
      <c r="R62" s="16">
        <v>35</v>
      </c>
      <c r="S62" s="32">
        <v>38</v>
      </c>
      <c r="T62" s="32"/>
      <c r="U62" s="32"/>
      <c r="V62" s="36">
        <f t="shared" si="2"/>
        <v>199</v>
      </c>
      <c r="W62" s="40" t="e">
        <f>SUMPRODUCT(LARGE(E61:U61,{1,2,3,4,5,6,7}))</f>
        <v>#NUM!</v>
      </c>
    </row>
    <row r="63" spans="1:23">
      <c r="A63" s="90">
        <v>56</v>
      </c>
      <c r="B63" s="84" t="s">
        <v>245</v>
      </c>
      <c r="C63" s="15"/>
      <c r="D63" s="16" t="s">
        <v>65</v>
      </c>
      <c r="E63" s="16"/>
      <c r="F63" s="17">
        <v>42</v>
      </c>
      <c r="G63" s="16"/>
      <c r="H63" s="18"/>
      <c r="I63" s="18"/>
      <c r="J63" s="18"/>
      <c r="K63" s="18"/>
      <c r="L63" s="18"/>
      <c r="M63" s="18"/>
      <c r="N63" s="18"/>
      <c r="O63" s="16">
        <v>38</v>
      </c>
      <c r="P63" s="16">
        <v>36</v>
      </c>
      <c r="Q63" s="16">
        <v>44</v>
      </c>
      <c r="R63" s="16"/>
      <c r="S63" s="32">
        <v>39</v>
      </c>
      <c r="T63" s="32"/>
      <c r="U63" s="32"/>
      <c r="V63" s="36">
        <f t="shared" si="2"/>
        <v>199</v>
      </c>
      <c r="W63" s="40" t="e">
        <f>SUMPRODUCT(LARGE(E62:U62,{1,2,3,4,5,6,7}))</f>
        <v>#NUM!</v>
      </c>
    </row>
    <row r="64" spans="1:23">
      <c r="A64" s="90">
        <v>57</v>
      </c>
      <c r="B64" s="124" t="s">
        <v>251</v>
      </c>
      <c r="C64" s="16" t="s">
        <v>70</v>
      </c>
      <c r="D64" s="16"/>
      <c r="E64" s="17">
        <v>40</v>
      </c>
      <c r="F64" s="16">
        <v>40</v>
      </c>
      <c r="G64" s="18"/>
      <c r="H64" s="18"/>
      <c r="I64" s="18"/>
      <c r="J64" s="18"/>
      <c r="K64" s="18"/>
      <c r="L64" s="18"/>
      <c r="M64" s="18"/>
      <c r="N64" s="16"/>
      <c r="O64" s="16">
        <v>36</v>
      </c>
      <c r="P64" s="16"/>
      <c r="Q64" s="16">
        <v>39</v>
      </c>
      <c r="R64" s="16">
        <v>43</v>
      </c>
      <c r="S64" s="32"/>
      <c r="T64" s="32"/>
      <c r="U64" s="32"/>
      <c r="V64" s="122">
        <v>198</v>
      </c>
      <c r="W64" s="40"/>
    </row>
    <row r="65" spans="1:23">
      <c r="A65" s="90">
        <v>58</v>
      </c>
      <c r="B65" s="14" t="s">
        <v>151</v>
      </c>
      <c r="C65" s="15"/>
      <c r="D65" s="16" t="s">
        <v>65</v>
      </c>
      <c r="E65" s="16"/>
      <c r="F65" s="17">
        <v>31</v>
      </c>
      <c r="G65" s="16">
        <v>34</v>
      </c>
      <c r="H65" s="18"/>
      <c r="I65" s="18"/>
      <c r="J65" s="18"/>
      <c r="K65" s="18"/>
      <c r="L65" s="18"/>
      <c r="M65" s="18"/>
      <c r="N65" s="18"/>
      <c r="O65" s="16">
        <v>37</v>
      </c>
      <c r="P65" s="16">
        <v>37</v>
      </c>
      <c r="Q65" s="16">
        <v>39</v>
      </c>
      <c r="R65" s="16"/>
      <c r="S65" s="32"/>
      <c r="T65" s="32"/>
      <c r="U65" s="32"/>
      <c r="V65" s="36">
        <f t="shared" ref="V65:V70" si="3">SUM(E65:U65)</f>
        <v>178</v>
      </c>
      <c r="W65" s="40"/>
    </row>
    <row r="66" spans="1:23">
      <c r="A66" s="90">
        <v>59</v>
      </c>
      <c r="B66" s="95" t="s">
        <v>93</v>
      </c>
      <c r="C66" s="96"/>
      <c r="D66" s="97" t="s">
        <v>65</v>
      </c>
      <c r="E66" s="97">
        <v>38</v>
      </c>
      <c r="F66" s="98">
        <v>38</v>
      </c>
      <c r="G66" s="97"/>
      <c r="H66" s="99"/>
      <c r="I66" s="99"/>
      <c r="J66" s="99"/>
      <c r="K66" s="99"/>
      <c r="L66" s="99"/>
      <c r="M66" s="99"/>
      <c r="N66" s="99"/>
      <c r="O66" s="97">
        <v>40</v>
      </c>
      <c r="P66" s="97">
        <v>35</v>
      </c>
      <c r="Q66" s="97"/>
      <c r="R66" s="97"/>
      <c r="S66" s="100"/>
      <c r="T66" s="100"/>
      <c r="U66" s="100"/>
      <c r="V66" s="36">
        <f t="shared" si="3"/>
        <v>151</v>
      </c>
      <c r="W66" s="40"/>
    </row>
    <row r="67" spans="1:23">
      <c r="A67" s="90">
        <v>60</v>
      </c>
      <c r="B67" s="95" t="s">
        <v>44</v>
      </c>
      <c r="C67" s="96"/>
      <c r="D67" s="97" t="s">
        <v>65</v>
      </c>
      <c r="E67" s="97"/>
      <c r="F67" s="98">
        <v>44</v>
      </c>
      <c r="G67" s="97">
        <v>33</v>
      </c>
      <c r="H67" s="99"/>
      <c r="I67" s="99"/>
      <c r="J67" s="99"/>
      <c r="K67" s="99"/>
      <c r="L67" s="99"/>
      <c r="M67" s="99"/>
      <c r="N67" s="99"/>
      <c r="O67" s="97">
        <v>41</v>
      </c>
      <c r="P67" s="97">
        <v>30</v>
      </c>
      <c r="Q67" s="97"/>
      <c r="R67" s="97"/>
      <c r="S67" s="100"/>
      <c r="T67" s="100"/>
      <c r="U67" s="100"/>
      <c r="V67" s="36">
        <f t="shared" si="3"/>
        <v>148</v>
      </c>
      <c r="W67" s="102"/>
    </row>
    <row r="68" spans="1:23">
      <c r="A68" s="90">
        <v>61</v>
      </c>
      <c r="B68" s="95" t="s">
        <v>5</v>
      </c>
      <c r="C68" s="96"/>
      <c r="D68" s="97" t="s">
        <v>65</v>
      </c>
      <c r="E68" s="97"/>
      <c r="F68" s="98">
        <v>40</v>
      </c>
      <c r="G68" s="97"/>
      <c r="H68" s="99"/>
      <c r="I68" s="99"/>
      <c r="J68" s="99"/>
      <c r="K68" s="99"/>
      <c r="L68" s="99"/>
      <c r="M68" s="99"/>
      <c r="N68" s="99"/>
      <c r="O68" s="97"/>
      <c r="P68" s="97"/>
      <c r="Q68" s="97">
        <v>34</v>
      </c>
      <c r="R68" s="97"/>
      <c r="S68" s="100">
        <v>35</v>
      </c>
      <c r="T68" s="100"/>
      <c r="U68" s="100"/>
      <c r="V68" s="36">
        <f t="shared" si="3"/>
        <v>109</v>
      </c>
      <c r="W68" s="102"/>
    </row>
    <row r="69" spans="1:23">
      <c r="A69" s="90">
        <v>62</v>
      </c>
      <c r="B69" s="95" t="s">
        <v>158</v>
      </c>
      <c r="C69" s="96"/>
      <c r="D69" s="97" t="s">
        <v>65</v>
      </c>
      <c r="E69" s="97"/>
      <c r="F69" s="98">
        <v>43</v>
      </c>
      <c r="G69" s="97"/>
      <c r="H69" s="99"/>
      <c r="I69" s="99"/>
      <c r="J69" s="99"/>
      <c r="K69" s="99"/>
      <c r="L69" s="99"/>
      <c r="M69" s="99"/>
      <c r="N69" s="99"/>
      <c r="O69" s="97">
        <v>35</v>
      </c>
      <c r="P69" s="97">
        <v>26</v>
      </c>
      <c r="Q69" s="97"/>
      <c r="R69" s="97"/>
      <c r="S69" s="100"/>
      <c r="T69" s="100"/>
      <c r="U69" s="100"/>
      <c r="V69" s="36">
        <f t="shared" si="3"/>
        <v>104</v>
      </c>
      <c r="W69" s="102"/>
    </row>
    <row r="70" spans="1:23" ht="29.25" thickBot="1">
      <c r="A70" s="123">
        <v>63</v>
      </c>
      <c r="B70" s="120" t="s">
        <v>211</v>
      </c>
      <c r="C70" s="96">
        <v>36.799999999999997</v>
      </c>
      <c r="D70" s="97" t="s">
        <v>65</v>
      </c>
      <c r="E70" s="97">
        <v>35</v>
      </c>
      <c r="F70" s="98"/>
      <c r="G70" s="97"/>
      <c r="H70" s="99"/>
      <c r="I70" s="99"/>
      <c r="J70" s="99"/>
      <c r="K70" s="99"/>
      <c r="L70" s="99"/>
      <c r="M70" s="99"/>
      <c r="N70" s="99"/>
      <c r="O70" s="97"/>
      <c r="P70" s="97"/>
      <c r="Q70" s="97"/>
      <c r="R70" s="100"/>
      <c r="S70" s="100"/>
      <c r="T70" s="100"/>
      <c r="U70" s="36"/>
      <c r="V70" s="121">
        <f t="shared" si="3"/>
        <v>35</v>
      </c>
      <c r="W70" s="106"/>
    </row>
    <row r="71" spans="1:23" ht="29.25" thickBot="1">
      <c r="B71" s="24"/>
      <c r="C71" s="25"/>
      <c r="D71" s="26"/>
      <c r="E71" s="26"/>
      <c r="F71" s="27"/>
      <c r="G71" s="26"/>
      <c r="H71" s="28"/>
      <c r="I71" s="28"/>
      <c r="J71" s="28"/>
      <c r="K71" s="28"/>
      <c r="L71" s="28"/>
      <c r="M71" s="28"/>
      <c r="N71" s="28"/>
      <c r="O71" s="26"/>
      <c r="P71" s="26"/>
      <c r="Q71" s="26"/>
      <c r="R71" s="26"/>
      <c r="S71" s="26"/>
      <c r="T71" s="26"/>
      <c r="U71" s="26"/>
      <c r="V71" s="31"/>
      <c r="W71" s="41"/>
    </row>
    <row r="72" spans="1:23" ht="29.25" thickBot="1">
      <c r="A72" s="89">
        <v>63</v>
      </c>
      <c r="B72" s="83" t="s">
        <v>16</v>
      </c>
      <c r="C72" s="9" t="s">
        <v>69</v>
      </c>
      <c r="D72" s="10" t="s">
        <v>68</v>
      </c>
      <c r="E72" s="10">
        <v>31</v>
      </c>
      <c r="F72" s="11">
        <v>39</v>
      </c>
      <c r="G72" s="10">
        <v>40</v>
      </c>
      <c r="H72" s="12"/>
      <c r="I72" s="12"/>
      <c r="J72" s="12"/>
      <c r="K72" s="12"/>
      <c r="L72" s="12"/>
      <c r="M72" s="12"/>
      <c r="N72" s="12"/>
      <c r="O72" s="10">
        <v>32</v>
      </c>
      <c r="P72" s="10">
        <v>35</v>
      </c>
      <c r="Q72" s="10">
        <v>43</v>
      </c>
      <c r="R72" s="10">
        <v>39</v>
      </c>
      <c r="S72" s="31">
        <v>44</v>
      </c>
      <c r="T72" s="31"/>
      <c r="U72" s="31"/>
      <c r="V72" s="13">
        <f t="shared" ref="V72:V90" si="4">SUM(E72:U72)</f>
        <v>303</v>
      </c>
      <c r="W72" s="42"/>
    </row>
    <row r="73" spans="1:23">
      <c r="A73" s="90">
        <v>64</v>
      </c>
      <c r="B73" s="84" t="s">
        <v>167</v>
      </c>
      <c r="C73" s="15" t="s">
        <v>69</v>
      </c>
      <c r="D73" s="16" t="s">
        <v>68</v>
      </c>
      <c r="E73" s="16">
        <v>35</v>
      </c>
      <c r="F73" s="17">
        <v>41</v>
      </c>
      <c r="G73" s="16">
        <v>37</v>
      </c>
      <c r="H73" s="18"/>
      <c r="I73" s="18"/>
      <c r="J73" s="18"/>
      <c r="K73" s="18"/>
      <c r="L73" s="18"/>
      <c r="M73" s="18"/>
      <c r="N73" s="18"/>
      <c r="O73" s="16">
        <v>39</v>
      </c>
      <c r="P73" s="16">
        <v>39</v>
      </c>
      <c r="Q73" s="16">
        <v>35</v>
      </c>
      <c r="R73" s="16">
        <v>38</v>
      </c>
      <c r="S73" s="32">
        <v>35</v>
      </c>
      <c r="T73" s="32"/>
      <c r="U73" s="32"/>
      <c r="V73" s="36">
        <f t="shared" si="4"/>
        <v>299</v>
      </c>
      <c r="W73" s="39">
        <f>SUMPRODUCT(LARGE(E72:U72,{1,2,3,4,5,6,7}))</f>
        <v>272</v>
      </c>
    </row>
    <row r="74" spans="1:23">
      <c r="A74" s="90">
        <v>65</v>
      </c>
      <c r="B74" s="84" t="s">
        <v>181</v>
      </c>
      <c r="C74" s="15" t="s">
        <v>69</v>
      </c>
      <c r="D74" s="16" t="s">
        <v>68</v>
      </c>
      <c r="E74" s="16">
        <v>29</v>
      </c>
      <c r="F74" s="17">
        <v>33</v>
      </c>
      <c r="G74" s="16">
        <v>35</v>
      </c>
      <c r="H74" s="18"/>
      <c r="I74" s="18"/>
      <c r="J74" s="18"/>
      <c r="K74" s="18"/>
      <c r="L74" s="18"/>
      <c r="M74" s="18"/>
      <c r="N74" s="18"/>
      <c r="O74" s="16">
        <v>34</v>
      </c>
      <c r="P74" s="16">
        <v>27</v>
      </c>
      <c r="Q74" s="16">
        <v>37</v>
      </c>
      <c r="R74" s="16">
        <v>37</v>
      </c>
      <c r="S74" s="32">
        <v>31</v>
      </c>
      <c r="T74" s="32"/>
      <c r="U74" s="32"/>
      <c r="V74" s="36">
        <f t="shared" si="4"/>
        <v>263</v>
      </c>
      <c r="W74" s="40">
        <f>SUMPRODUCT(LARGE(E73:U73,{1,2,3,4,5,6,7}))</f>
        <v>264</v>
      </c>
    </row>
    <row r="75" spans="1:23">
      <c r="A75" s="90">
        <v>66</v>
      </c>
      <c r="B75" s="84" t="s">
        <v>177</v>
      </c>
      <c r="C75" s="15">
        <v>34.200000000000003</v>
      </c>
      <c r="D75" s="16" t="s">
        <v>68</v>
      </c>
      <c r="E75" s="16">
        <v>44</v>
      </c>
      <c r="F75" s="17">
        <v>37</v>
      </c>
      <c r="G75" s="16">
        <v>37</v>
      </c>
      <c r="H75" s="18"/>
      <c r="I75" s="18"/>
      <c r="J75" s="18"/>
      <c r="K75" s="18"/>
      <c r="L75" s="18"/>
      <c r="M75" s="18"/>
      <c r="N75" s="18"/>
      <c r="O75" s="16">
        <v>25</v>
      </c>
      <c r="P75" s="16">
        <v>38</v>
      </c>
      <c r="Q75" s="16"/>
      <c r="R75" s="16">
        <v>32</v>
      </c>
      <c r="S75" s="32">
        <v>38</v>
      </c>
      <c r="T75" s="32"/>
      <c r="U75" s="32"/>
      <c r="V75" s="36">
        <f t="shared" si="4"/>
        <v>251</v>
      </c>
      <c r="W75" s="40">
        <f>SUMPRODUCT(LARGE(E74:U74,{1,2,3,4,5,6,7}))</f>
        <v>236</v>
      </c>
    </row>
    <row r="76" spans="1:23">
      <c r="A76" s="90">
        <v>67</v>
      </c>
      <c r="B76" s="103" t="s">
        <v>175</v>
      </c>
      <c r="C76" s="96" t="s">
        <v>69</v>
      </c>
      <c r="D76" s="97" t="s">
        <v>68</v>
      </c>
      <c r="E76" s="97">
        <v>34</v>
      </c>
      <c r="F76" s="98">
        <v>40</v>
      </c>
      <c r="G76" s="97"/>
      <c r="H76" s="99"/>
      <c r="I76" s="99"/>
      <c r="J76" s="99"/>
      <c r="K76" s="99"/>
      <c r="L76" s="99"/>
      <c r="M76" s="99"/>
      <c r="N76" s="99"/>
      <c r="O76" s="97">
        <v>38</v>
      </c>
      <c r="P76" s="97"/>
      <c r="Q76" s="97">
        <v>43</v>
      </c>
      <c r="R76" s="97">
        <v>36</v>
      </c>
      <c r="S76" s="100">
        <v>41</v>
      </c>
      <c r="T76" s="100"/>
      <c r="U76" s="100"/>
      <c r="V76" s="36">
        <f t="shared" si="4"/>
        <v>232</v>
      </c>
      <c r="W76" s="40"/>
    </row>
    <row r="77" spans="1:23">
      <c r="A77" s="90">
        <v>68</v>
      </c>
      <c r="B77" s="103" t="s">
        <v>220</v>
      </c>
      <c r="C77" s="96"/>
      <c r="D77" s="97" t="s">
        <v>68</v>
      </c>
      <c r="E77" s="97"/>
      <c r="F77" s="98">
        <v>41</v>
      </c>
      <c r="G77" s="97">
        <v>25</v>
      </c>
      <c r="H77" s="99"/>
      <c r="I77" s="99"/>
      <c r="J77" s="99"/>
      <c r="K77" s="99"/>
      <c r="L77" s="99"/>
      <c r="M77" s="99"/>
      <c r="N77" s="99"/>
      <c r="O77" s="97">
        <v>30</v>
      </c>
      <c r="P77" s="97">
        <v>36</v>
      </c>
      <c r="Q77" s="97">
        <v>38</v>
      </c>
      <c r="R77" s="97">
        <v>32</v>
      </c>
      <c r="S77" s="100">
        <v>28</v>
      </c>
      <c r="T77" s="100"/>
      <c r="U77" s="100"/>
      <c r="V77" s="36">
        <f t="shared" si="4"/>
        <v>230</v>
      </c>
      <c r="W77" s="40"/>
    </row>
    <row r="78" spans="1:23">
      <c r="A78" s="90">
        <v>69</v>
      </c>
      <c r="B78" s="103" t="s">
        <v>42</v>
      </c>
      <c r="C78" s="96">
        <v>34.799999999999997</v>
      </c>
      <c r="D78" s="97" t="s">
        <v>68</v>
      </c>
      <c r="E78" s="97">
        <v>31</v>
      </c>
      <c r="F78" s="98">
        <v>38</v>
      </c>
      <c r="G78" s="97"/>
      <c r="H78" s="99"/>
      <c r="I78" s="99"/>
      <c r="J78" s="99"/>
      <c r="K78" s="99"/>
      <c r="L78" s="99"/>
      <c r="M78" s="99"/>
      <c r="N78" s="99"/>
      <c r="O78" s="97">
        <v>36</v>
      </c>
      <c r="P78" s="97"/>
      <c r="Q78" s="97">
        <v>36</v>
      </c>
      <c r="R78" s="97">
        <v>27</v>
      </c>
      <c r="S78" s="100">
        <v>42</v>
      </c>
      <c r="T78" s="100"/>
      <c r="U78" s="100"/>
      <c r="V78" s="36">
        <f t="shared" si="4"/>
        <v>210</v>
      </c>
      <c r="W78" s="40"/>
    </row>
    <row r="79" spans="1:23">
      <c r="A79" s="90">
        <v>70</v>
      </c>
      <c r="B79" s="103" t="s">
        <v>176</v>
      </c>
      <c r="C79" s="96"/>
      <c r="D79" s="97" t="s">
        <v>68</v>
      </c>
      <c r="E79" s="97"/>
      <c r="F79" s="98">
        <v>43</v>
      </c>
      <c r="G79" s="97"/>
      <c r="H79" s="99"/>
      <c r="I79" s="99"/>
      <c r="J79" s="99"/>
      <c r="K79" s="99"/>
      <c r="L79" s="99"/>
      <c r="M79" s="99"/>
      <c r="N79" s="99"/>
      <c r="O79" s="97"/>
      <c r="P79" s="97">
        <v>44</v>
      </c>
      <c r="Q79" s="97">
        <v>34</v>
      </c>
      <c r="R79" s="97">
        <v>33</v>
      </c>
      <c r="S79" s="100">
        <v>41</v>
      </c>
      <c r="T79" s="100"/>
      <c r="U79" s="100"/>
      <c r="V79" s="36">
        <f t="shared" si="4"/>
        <v>195</v>
      </c>
      <c r="W79" s="40"/>
    </row>
    <row r="80" spans="1:23">
      <c r="A80" s="90">
        <v>71</v>
      </c>
      <c r="B80" s="103" t="s">
        <v>214</v>
      </c>
      <c r="C80" s="96"/>
      <c r="D80" s="97" t="s">
        <v>68</v>
      </c>
      <c r="E80" s="97">
        <v>34</v>
      </c>
      <c r="F80" s="98">
        <v>36</v>
      </c>
      <c r="G80" s="97">
        <v>24</v>
      </c>
      <c r="H80" s="99"/>
      <c r="I80" s="99"/>
      <c r="J80" s="99"/>
      <c r="K80" s="99"/>
      <c r="L80" s="99"/>
      <c r="M80" s="99"/>
      <c r="N80" s="99"/>
      <c r="O80" s="97">
        <v>34</v>
      </c>
      <c r="P80" s="97">
        <v>32</v>
      </c>
      <c r="Q80" s="97"/>
      <c r="R80" s="97"/>
      <c r="S80" s="100">
        <v>33</v>
      </c>
      <c r="T80" s="100"/>
      <c r="U80" s="100"/>
      <c r="V80" s="36">
        <f t="shared" si="4"/>
        <v>193</v>
      </c>
      <c r="W80" s="40"/>
    </row>
    <row r="81" spans="1:23">
      <c r="A81" s="90">
        <v>72</v>
      </c>
      <c r="B81" s="103" t="s">
        <v>208</v>
      </c>
      <c r="C81" s="96"/>
      <c r="D81" s="97" t="s">
        <v>68</v>
      </c>
      <c r="E81" s="97">
        <v>29</v>
      </c>
      <c r="F81" s="98">
        <v>36</v>
      </c>
      <c r="G81" s="97"/>
      <c r="H81" s="99"/>
      <c r="I81" s="99"/>
      <c r="J81" s="99"/>
      <c r="K81" s="99"/>
      <c r="L81" s="99"/>
      <c r="M81" s="99"/>
      <c r="N81" s="99"/>
      <c r="O81" s="97">
        <v>28</v>
      </c>
      <c r="P81" s="97">
        <v>26</v>
      </c>
      <c r="Q81" s="97"/>
      <c r="R81" s="97">
        <v>35</v>
      </c>
      <c r="S81" s="100">
        <v>23</v>
      </c>
      <c r="T81" s="100"/>
      <c r="U81" s="100"/>
      <c r="V81" s="36">
        <f t="shared" si="4"/>
        <v>177</v>
      </c>
      <c r="W81" s="40"/>
    </row>
    <row r="82" spans="1:23">
      <c r="A82" s="90">
        <v>73</v>
      </c>
      <c r="B82" s="103" t="s">
        <v>85</v>
      </c>
      <c r="C82" s="96"/>
      <c r="D82" s="97" t="s">
        <v>68</v>
      </c>
      <c r="E82" s="97"/>
      <c r="F82" s="98"/>
      <c r="G82" s="97">
        <v>35</v>
      </c>
      <c r="H82" s="99"/>
      <c r="I82" s="99"/>
      <c r="J82" s="99"/>
      <c r="K82" s="99"/>
      <c r="L82" s="99"/>
      <c r="M82" s="99"/>
      <c r="N82" s="99"/>
      <c r="O82" s="97">
        <v>38</v>
      </c>
      <c r="P82" s="97">
        <v>28</v>
      </c>
      <c r="Q82" s="97">
        <v>39</v>
      </c>
      <c r="R82" s="97">
        <v>34</v>
      </c>
      <c r="S82" s="100"/>
      <c r="T82" s="100"/>
      <c r="U82" s="100"/>
      <c r="V82" s="36">
        <f t="shared" si="4"/>
        <v>174</v>
      </c>
      <c r="W82" s="40"/>
    </row>
    <row r="83" spans="1:23">
      <c r="A83" s="90">
        <v>74</v>
      </c>
      <c r="B83" s="103" t="s">
        <v>223</v>
      </c>
      <c r="C83" s="96"/>
      <c r="D83" s="97" t="s">
        <v>68</v>
      </c>
      <c r="E83" s="97"/>
      <c r="F83" s="98">
        <v>27</v>
      </c>
      <c r="G83" s="97">
        <v>20</v>
      </c>
      <c r="H83" s="99"/>
      <c r="I83" s="99"/>
      <c r="J83" s="99"/>
      <c r="K83" s="99"/>
      <c r="L83" s="99"/>
      <c r="M83" s="99"/>
      <c r="N83" s="99"/>
      <c r="O83" s="97">
        <v>32</v>
      </c>
      <c r="P83" s="97">
        <v>24</v>
      </c>
      <c r="Q83" s="97">
        <v>30</v>
      </c>
      <c r="R83" s="97">
        <v>23</v>
      </c>
      <c r="S83" s="100">
        <v>18</v>
      </c>
      <c r="T83" s="100"/>
      <c r="U83" s="100"/>
      <c r="V83" s="36">
        <f t="shared" si="4"/>
        <v>174</v>
      </c>
      <c r="W83" s="40"/>
    </row>
    <row r="84" spans="1:23">
      <c r="A84" s="90">
        <v>75</v>
      </c>
      <c r="B84" s="103" t="s">
        <v>205</v>
      </c>
      <c r="C84" s="96"/>
      <c r="D84" s="97" t="s">
        <v>68</v>
      </c>
      <c r="E84" s="97">
        <v>22</v>
      </c>
      <c r="F84" s="98"/>
      <c r="G84" s="97"/>
      <c r="H84" s="99"/>
      <c r="I84" s="99"/>
      <c r="J84" s="99"/>
      <c r="K84" s="99"/>
      <c r="L84" s="99"/>
      <c r="M84" s="99"/>
      <c r="N84" s="99"/>
      <c r="O84" s="97"/>
      <c r="P84" s="97">
        <v>30</v>
      </c>
      <c r="Q84" s="97">
        <v>42</v>
      </c>
      <c r="R84" s="97">
        <v>26</v>
      </c>
      <c r="S84" s="100">
        <v>24</v>
      </c>
      <c r="T84" s="100"/>
      <c r="U84" s="100"/>
      <c r="V84" s="101">
        <f t="shared" si="4"/>
        <v>144</v>
      </c>
      <c r="W84" s="40"/>
    </row>
    <row r="85" spans="1:23">
      <c r="A85" s="90">
        <v>76</v>
      </c>
      <c r="B85" s="84" t="s">
        <v>12</v>
      </c>
      <c r="C85" s="15" t="s">
        <v>69</v>
      </c>
      <c r="D85" s="16" t="s">
        <v>68</v>
      </c>
      <c r="E85" s="16">
        <v>30</v>
      </c>
      <c r="F85" s="17">
        <v>20</v>
      </c>
      <c r="G85" s="16"/>
      <c r="H85" s="18"/>
      <c r="I85" s="18"/>
      <c r="J85" s="18"/>
      <c r="K85" s="18"/>
      <c r="L85" s="18"/>
      <c r="M85" s="18"/>
      <c r="N85" s="18"/>
      <c r="O85" s="16">
        <v>22</v>
      </c>
      <c r="P85" s="16"/>
      <c r="Q85" s="16"/>
      <c r="R85" s="16">
        <v>21</v>
      </c>
      <c r="S85" s="32">
        <v>31</v>
      </c>
      <c r="T85" s="32"/>
      <c r="U85" s="32"/>
      <c r="V85" s="36">
        <f t="shared" si="4"/>
        <v>124</v>
      </c>
      <c r="W85" s="40">
        <f>SUMPRODUCT(LARGE(E75:U75,{1,2,3,4,5,6,7}))</f>
        <v>251</v>
      </c>
    </row>
    <row r="86" spans="1:23">
      <c r="A86" s="90">
        <v>77</v>
      </c>
      <c r="B86" s="84" t="s">
        <v>224</v>
      </c>
      <c r="C86" s="15"/>
      <c r="D86" s="16" t="s">
        <v>68</v>
      </c>
      <c r="E86" s="16"/>
      <c r="F86" s="17">
        <v>40</v>
      </c>
      <c r="G86" s="16"/>
      <c r="H86" s="18"/>
      <c r="I86" s="18"/>
      <c r="J86" s="18"/>
      <c r="K86" s="18"/>
      <c r="L86" s="18"/>
      <c r="M86" s="18"/>
      <c r="N86" s="18"/>
      <c r="O86" s="16"/>
      <c r="P86" s="16">
        <v>25</v>
      </c>
      <c r="Q86" s="16">
        <v>28</v>
      </c>
      <c r="R86" s="16">
        <v>28</v>
      </c>
      <c r="S86" s="32"/>
      <c r="T86" s="32"/>
      <c r="U86" s="32"/>
      <c r="V86" s="36">
        <f t="shared" si="4"/>
        <v>121</v>
      </c>
      <c r="W86" s="40" t="e">
        <f>SUMPRODUCT(LARGE(E85:U85,{1,2,3,4,5,6,7}))</f>
        <v>#NUM!</v>
      </c>
    </row>
    <row r="87" spans="1:23">
      <c r="A87" s="90">
        <v>78</v>
      </c>
      <c r="B87" s="84" t="s">
        <v>228</v>
      </c>
      <c r="C87" s="15"/>
      <c r="D87" s="16" t="s">
        <v>68</v>
      </c>
      <c r="E87" s="16"/>
      <c r="F87" s="17">
        <v>37</v>
      </c>
      <c r="G87" s="16">
        <v>31</v>
      </c>
      <c r="H87" s="18"/>
      <c r="I87" s="18"/>
      <c r="J87" s="18"/>
      <c r="K87" s="18"/>
      <c r="L87" s="18"/>
      <c r="M87" s="18"/>
      <c r="N87" s="18"/>
      <c r="O87" s="16"/>
      <c r="P87" s="16">
        <v>31</v>
      </c>
      <c r="Q87" s="16"/>
      <c r="R87" s="16"/>
      <c r="S87" s="32"/>
      <c r="T87" s="32"/>
      <c r="U87" s="32"/>
      <c r="V87" s="36">
        <f t="shared" si="4"/>
        <v>99</v>
      </c>
      <c r="W87" s="40" t="e">
        <f>SUMPRODUCT(LARGE(E86:U86,{1,2,3,4,5,6,7}))</f>
        <v>#NUM!</v>
      </c>
    </row>
    <row r="88" spans="1:23">
      <c r="A88" s="90">
        <v>79</v>
      </c>
      <c r="B88" s="84" t="s">
        <v>224</v>
      </c>
      <c r="C88" s="15"/>
      <c r="D88" s="16" t="s">
        <v>68</v>
      </c>
      <c r="E88" s="16"/>
      <c r="F88" s="17">
        <v>40</v>
      </c>
      <c r="G88" s="16"/>
      <c r="H88" s="18"/>
      <c r="I88" s="18"/>
      <c r="J88" s="18"/>
      <c r="K88" s="18"/>
      <c r="L88" s="18"/>
      <c r="M88" s="18"/>
      <c r="N88" s="18"/>
      <c r="O88" s="16"/>
      <c r="P88" s="16">
        <v>25</v>
      </c>
      <c r="Q88" s="16">
        <v>28</v>
      </c>
      <c r="R88" s="16"/>
      <c r="S88" s="32"/>
      <c r="T88" s="32"/>
      <c r="U88" s="32"/>
      <c r="V88" s="36">
        <f t="shared" si="4"/>
        <v>93</v>
      </c>
      <c r="W88" s="40" t="e">
        <f>SUMPRODUCT(LARGE(E87:U87,{1,2,3,4,5,6,7}))</f>
        <v>#NUM!</v>
      </c>
    </row>
    <row r="89" spans="1:23">
      <c r="A89" s="90">
        <v>80</v>
      </c>
      <c r="B89" s="103" t="s">
        <v>9</v>
      </c>
      <c r="C89" s="96"/>
      <c r="D89" s="97" t="s">
        <v>68</v>
      </c>
      <c r="E89" s="97"/>
      <c r="F89" s="98"/>
      <c r="G89" s="97">
        <v>32</v>
      </c>
      <c r="H89" s="99"/>
      <c r="I89" s="99"/>
      <c r="J89" s="99"/>
      <c r="K89" s="99"/>
      <c r="L89" s="99"/>
      <c r="M89" s="99"/>
      <c r="N89" s="99"/>
      <c r="O89" s="97">
        <v>19</v>
      </c>
      <c r="P89" s="97">
        <v>27</v>
      </c>
      <c r="Q89" s="97"/>
      <c r="R89" s="97"/>
      <c r="S89" s="100">
        <v>13</v>
      </c>
      <c r="T89" s="100"/>
      <c r="U89" s="100"/>
      <c r="V89" s="101">
        <f t="shared" si="4"/>
        <v>91</v>
      </c>
      <c r="W89" s="40" t="e">
        <f>SUMPRODUCT(LARGE(E88:U88,{1,2,3,4,5,6,7}))</f>
        <v>#NUM!</v>
      </c>
    </row>
    <row r="90" spans="1:23">
      <c r="A90" s="90">
        <v>81</v>
      </c>
      <c r="B90" s="103" t="s">
        <v>221</v>
      </c>
      <c r="C90" s="96"/>
      <c r="D90" s="97" t="s">
        <v>68</v>
      </c>
      <c r="E90" s="97"/>
      <c r="F90" s="98">
        <v>21</v>
      </c>
      <c r="G90" s="97">
        <v>16</v>
      </c>
      <c r="H90" s="99"/>
      <c r="I90" s="99"/>
      <c r="J90" s="99"/>
      <c r="K90" s="99"/>
      <c r="L90" s="99"/>
      <c r="M90" s="99"/>
      <c r="N90" s="99"/>
      <c r="O90" s="97">
        <v>11</v>
      </c>
      <c r="P90" s="97">
        <v>20</v>
      </c>
      <c r="Q90" s="97"/>
      <c r="R90" s="97"/>
      <c r="S90" s="100"/>
      <c r="T90" s="100"/>
      <c r="U90" s="100"/>
      <c r="V90" s="101">
        <f t="shared" si="4"/>
        <v>68</v>
      </c>
      <c r="W90" s="102" t="e">
        <f>SUMPRODUCT(LARGE(E89:U89,{1,2,3,4,5,6,7}))</f>
        <v>#NUM!</v>
      </c>
    </row>
    <row r="91" spans="1:23">
      <c r="A91" s="90">
        <v>82</v>
      </c>
      <c r="B91" s="103" t="s">
        <v>151</v>
      </c>
      <c r="C91" s="96"/>
      <c r="D91" s="97" t="s">
        <v>68</v>
      </c>
      <c r="E91" s="97"/>
      <c r="F91" s="98">
        <v>31</v>
      </c>
      <c r="G91" s="97">
        <v>34</v>
      </c>
      <c r="H91" s="99"/>
      <c r="I91" s="99"/>
      <c r="J91" s="99"/>
      <c r="K91" s="99"/>
      <c r="L91" s="99"/>
      <c r="M91" s="99"/>
      <c r="N91" s="99"/>
      <c r="O91" s="97"/>
      <c r="P91" s="97"/>
      <c r="Q91" s="97"/>
      <c r="R91" s="97"/>
      <c r="S91" s="100"/>
      <c r="T91" s="100"/>
      <c r="U91" s="100"/>
      <c r="V91" s="101">
        <v>34</v>
      </c>
      <c r="W91" s="102"/>
    </row>
    <row r="92" spans="1:23" ht="29.25" thickBot="1">
      <c r="A92" s="91">
        <v>83</v>
      </c>
      <c r="B92" s="85" t="s">
        <v>43</v>
      </c>
      <c r="C92" s="20"/>
      <c r="D92" s="21" t="s">
        <v>68</v>
      </c>
      <c r="E92" s="21"/>
      <c r="F92" s="22"/>
      <c r="G92" s="21">
        <v>25</v>
      </c>
      <c r="H92" s="23"/>
      <c r="I92" s="23"/>
      <c r="J92" s="23"/>
      <c r="K92" s="23"/>
      <c r="L92" s="23"/>
      <c r="M92" s="23"/>
      <c r="N92" s="23"/>
      <c r="O92" s="21">
        <v>29</v>
      </c>
      <c r="P92" s="21">
        <v>30</v>
      </c>
      <c r="Q92" s="21"/>
      <c r="R92" s="21"/>
      <c r="S92" s="33"/>
      <c r="T92" s="33"/>
      <c r="U92" s="33"/>
      <c r="V92" s="37">
        <v>25</v>
      </c>
      <c r="W92" s="102"/>
    </row>
    <row r="93" spans="1:23" ht="29.25" thickBot="1">
      <c r="B93" s="24" t="s">
        <v>180</v>
      </c>
      <c r="C93" s="25"/>
      <c r="D93" s="26" t="s">
        <v>68</v>
      </c>
      <c r="E93" s="26"/>
      <c r="F93" s="27">
        <v>37</v>
      </c>
      <c r="G93" s="26">
        <v>18</v>
      </c>
      <c r="H93" s="28"/>
      <c r="I93" s="28"/>
      <c r="J93" s="28"/>
      <c r="K93" s="28"/>
      <c r="L93" s="28"/>
      <c r="M93" s="28"/>
      <c r="N93" s="28"/>
      <c r="O93" s="26">
        <v>31</v>
      </c>
      <c r="P93" s="26">
        <v>32</v>
      </c>
      <c r="Q93" s="26"/>
      <c r="R93" s="26">
        <v>22</v>
      </c>
      <c r="S93" s="26">
        <v>25</v>
      </c>
      <c r="T93" s="26"/>
      <c r="U93" s="26"/>
      <c r="V93" s="113">
        <v>18</v>
      </c>
      <c r="W93" s="78"/>
    </row>
    <row r="94" spans="1:23" ht="29.25" thickBot="1">
      <c r="A94" s="89">
        <v>84</v>
      </c>
      <c r="B94" s="83" t="s">
        <v>207</v>
      </c>
      <c r="C94" s="9">
        <v>39.200000000000003</v>
      </c>
      <c r="D94" s="10" t="s">
        <v>206</v>
      </c>
      <c r="E94" s="10">
        <v>17</v>
      </c>
      <c r="F94" s="11">
        <v>25</v>
      </c>
      <c r="G94" s="10">
        <v>24</v>
      </c>
      <c r="H94" s="12"/>
      <c r="I94" s="12"/>
      <c r="J94" s="12"/>
      <c r="K94" s="12"/>
      <c r="L94" s="12"/>
      <c r="M94" s="12"/>
      <c r="N94" s="12"/>
      <c r="O94" s="10">
        <v>23</v>
      </c>
      <c r="P94" s="10">
        <v>23</v>
      </c>
      <c r="Q94" s="10">
        <v>31</v>
      </c>
      <c r="R94" s="10">
        <v>27</v>
      </c>
      <c r="S94" s="31">
        <v>15</v>
      </c>
      <c r="T94" s="31"/>
      <c r="U94" s="31"/>
      <c r="V94" s="13">
        <f>SUM(E94:U94)</f>
        <v>185</v>
      </c>
      <c r="W94" s="75"/>
    </row>
    <row r="95" spans="1:23">
      <c r="A95" s="90">
        <v>85</v>
      </c>
      <c r="B95" s="104" t="s">
        <v>235</v>
      </c>
      <c r="C95" s="15"/>
      <c r="D95" s="16" t="s">
        <v>206</v>
      </c>
      <c r="E95" s="16"/>
      <c r="F95" s="17"/>
      <c r="G95" s="16">
        <v>25</v>
      </c>
      <c r="H95" s="18"/>
      <c r="I95" s="18"/>
      <c r="J95" s="18"/>
      <c r="K95" s="18"/>
      <c r="L95" s="18"/>
      <c r="M95" s="18"/>
      <c r="N95" s="18"/>
      <c r="O95" s="16">
        <v>25</v>
      </c>
      <c r="P95" s="16"/>
      <c r="Q95" s="16">
        <v>25</v>
      </c>
      <c r="R95" s="16">
        <v>27</v>
      </c>
      <c r="S95" s="16">
        <v>11</v>
      </c>
      <c r="T95" s="16"/>
      <c r="U95" s="16"/>
      <c r="V95" s="36">
        <f>SUM(E95:U95)</f>
        <v>113</v>
      </c>
      <c r="W95" s="76"/>
    </row>
    <row r="96" spans="1:23">
      <c r="A96" s="90">
        <v>86</v>
      </c>
      <c r="B96" s="104" t="s">
        <v>241</v>
      </c>
      <c r="C96" s="15"/>
      <c r="D96" s="16" t="s">
        <v>206</v>
      </c>
      <c r="E96" s="16"/>
      <c r="F96" s="17"/>
      <c r="G96" s="16">
        <v>19</v>
      </c>
      <c r="H96" s="18"/>
      <c r="I96" s="18"/>
      <c r="J96" s="18"/>
      <c r="K96" s="18"/>
      <c r="L96" s="18"/>
      <c r="M96" s="18"/>
      <c r="N96" s="18"/>
      <c r="O96" s="16">
        <v>30</v>
      </c>
      <c r="P96" s="16">
        <v>25</v>
      </c>
      <c r="Q96" s="16">
        <v>14</v>
      </c>
      <c r="R96" s="16"/>
      <c r="S96" s="16"/>
      <c r="T96" s="16"/>
      <c r="U96" s="16"/>
      <c r="V96" s="36">
        <f>SUM(E96:U96)</f>
        <v>88</v>
      </c>
      <c r="W96" s="40">
        <f>SUMPRODUCT(LARGE(E94:U94,{1,2,3,4,5,6,7}))</f>
        <v>170</v>
      </c>
    </row>
    <row r="97" spans="1:30" ht="29.25" thickBot="1">
      <c r="A97" s="91">
        <v>87</v>
      </c>
      <c r="B97" s="85" t="s">
        <v>192</v>
      </c>
      <c r="C97" s="20"/>
      <c r="D97" s="21" t="s">
        <v>206</v>
      </c>
      <c r="E97" s="21"/>
      <c r="F97" s="22">
        <v>18</v>
      </c>
      <c r="G97" s="21"/>
      <c r="H97" s="23"/>
      <c r="I97" s="23"/>
      <c r="J97" s="23"/>
      <c r="K97" s="23"/>
      <c r="L97" s="23"/>
      <c r="M97" s="23"/>
      <c r="N97" s="23"/>
      <c r="O97" s="21"/>
      <c r="P97" s="21"/>
      <c r="Q97" s="21"/>
      <c r="R97" s="21"/>
      <c r="S97" s="33"/>
      <c r="T97" s="33"/>
      <c r="U97" s="33"/>
      <c r="V97" s="37">
        <f>SUM(E97:U97)</f>
        <v>18</v>
      </c>
      <c r="W97" s="102"/>
    </row>
    <row r="98" spans="1:30" ht="29.25" thickBot="1">
      <c r="B98" s="24"/>
      <c r="C98" s="25"/>
      <c r="D98" s="26"/>
      <c r="E98" s="26"/>
      <c r="F98" s="27"/>
      <c r="G98" s="26"/>
      <c r="H98" s="28"/>
      <c r="I98" s="28"/>
      <c r="J98" s="28"/>
      <c r="K98" s="28"/>
      <c r="L98" s="28"/>
      <c r="M98" s="28"/>
      <c r="N98" s="28"/>
      <c r="O98" s="26"/>
      <c r="P98" s="26"/>
      <c r="Q98" s="26"/>
      <c r="R98" s="26"/>
      <c r="S98" s="26"/>
      <c r="T98" s="26"/>
      <c r="U98" s="26"/>
      <c r="V98" s="31"/>
      <c r="W98" s="102"/>
    </row>
    <row r="99" spans="1:30" ht="29.25" thickBot="1">
      <c r="A99" s="89">
        <v>88</v>
      </c>
      <c r="B99" s="83" t="s">
        <v>212</v>
      </c>
      <c r="C99" s="9">
        <v>40.200000000000003</v>
      </c>
      <c r="D99" s="10" t="s">
        <v>71</v>
      </c>
      <c r="E99" s="10">
        <v>43</v>
      </c>
      <c r="F99" s="11">
        <v>48</v>
      </c>
      <c r="G99" s="10">
        <v>45</v>
      </c>
      <c r="H99" s="12"/>
      <c r="I99" s="12"/>
      <c r="J99" s="12"/>
      <c r="K99" s="12"/>
      <c r="L99" s="12"/>
      <c r="M99" s="12"/>
      <c r="N99" s="12"/>
      <c r="O99" s="10">
        <v>43</v>
      </c>
      <c r="P99" s="10">
        <v>45</v>
      </c>
      <c r="Q99" s="10">
        <v>47</v>
      </c>
      <c r="R99" s="10">
        <v>45</v>
      </c>
      <c r="S99" s="31">
        <v>46</v>
      </c>
      <c r="T99" s="31"/>
      <c r="U99" s="31"/>
      <c r="V99" s="13">
        <f t="shared" ref="V99:V108" si="5">SUM(E99:U99)</f>
        <v>362</v>
      </c>
      <c r="W99" s="41"/>
    </row>
    <row r="100" spans="1:30" ht="29.25" thickBot="1">
      <c r="A100" s="90">
        <v>89</v>
      </c>
      <c r="B100" s="84" t="s">
        <v>238</v>
      </c>
      <c r="C100" s="15"/>
      <c r="D100" s="16" t="s">
        <v>71</v>
      </c>
      <c r="E100" s="16">
        <v>39</v>
      </c>
      <c r="F100" s="17">
        <v>41</v>
      </c>
      <c r="G100" s="16">
        <v>41</v>
      </c>
      <c r="H100" s="18"/>
      <c r="I100" s="18"/>
      <c r="J100" s="18"/>
      <c r="K100" s="18"/>
      <c r="L100" s="18"/>
      <c r="M100" s="18"/>
      <c r="N100" s="18"/>
      <c r="O100" s="16">
        <v>46</v>
      </c>
      <c r="P100" s="16">
        <v>40</v>
      </c>
      <c r="Q100" s="16">
        <v>42</v>
      </c>
      <c r="R100" s="16">
        <v>43</v>
      </c>
      <c r="S100" s="32">
        <v>48</v>
      </c>
      <c r="T100" s="32"/>
      <c r="U100" s="32"/>
      <c r="V100" s="36">
        <f t="shared" si="5"/>
        <v>340</v>
      </c>
      <c r="W100" s="42"/>
    </row>
    <row r="101" spans="1:30">
      <c r="A101" s="90">
        <v>90</v>
      </c>
      <c r="B101" s="84" t="s">
        <v>22</v>
      </c>
      <c r="C101" s="15" t="s">
        <v>71</v>
      </c>
      <c r="D101" s="16" t="s">
        <v>71</v>
      </c>
      <c r="E101" s="16">
        <v>39</v>
      </c>
      <c r="F101" s="17">
        <v>39</v>
      </c>
      <c r="G101" s="16">
        <v>38</v>
      </c>
      <c r="H101" s="18"/>
      <c r="I101" s="18"/>
      <c r="J101" s="18"/>
      <c r="K101" s="18"/>
      <c r="L101" s="18"/>
      <c r="M101" s="18"/>
      <c r="N101" s="18"/>
      <c r="O101" s="16">
        <v>40</v>
      </c>
      <c r="P101" s="16">
        <v>34</v>
      </c>
      <c r="Q101" s="16">
        <v>45</v>
      </c>
      <c r="R101" s="16">
        <v>40</v>
      </c>
      <c r="S101" s="32">
        <v>38</v>
      </c>
      <c r="T101" s="32"/>
      <c r="U101" s="32"/>
      <c r="V101" s="36">
        <f t="shared" si="5"/>
        <v>313</v>
      </c>
      <c r="W101" s="77"/>
    </row>
    <row r="102" spans="1:30">
      <c r="A102" s="90">
        <v>91</v>
      </c>
      <c r="B102" s="84" t="s">
        <v>37</v>
      </c>
      <c r="C102" s="15"/>
      <c r="D102" s="16" t="s">
        <v>71</v>
      </c>
      <c r="E102" s="16">
        <v>41</v>
      </c>
      <c r="F102" s="17">
        <v>38</v>
      </c>
      <c r="G102" s="16">
        <v>35</v>
      </c>
      <c r="H102" s="18"/>
      <c r="I102" s="18"/>
      <c r="J102" s="18"/>
      <c r="K102" s="18"/>
      <c r="L102" s="18"/>
      <c r="M102" s="18"/>
      <c r="N102" s="18"/>
      <c r="O102" s="16">
        <v>38</v>
      </c>
      <c r="P102" s="16">
        <v>37</v>
      </c>
      <c r="Q102" s="16">
        <v>40</v>
      </c>
      <c r="R102" s="16">
        <v>34</v>
      </c>
      <c r="S102" s="32">
        <v>39</v>
      </c>
      <c r="T102" s="32"/>
      <c r="U102" s="32"/>
      <c r="V102" s="36">
        <f t="shared" si="5"/>
        <v>302</v>
      </c>
      <c r="W102" s="78"/>
    </row>
    <row r="103" spans="1:30">
      <c r="A103" s="90">
        <v>92</v>
      </c>
      <c r="B103" s="84" t="s">
        <v>33</v>
      </c>
      <c r="C103" s="15" t="s">
        <v>71</v>
      </c>
      <c r="D103" s="16" t="s">
        <v>71</v>
      </c>
      <c r="E103" s="16">
        <v>33</v>
      </c>
      <c r="F103" s="17">
        <v>42</v>
      </c>
      <c r="G103" s="16">
        <v>34</v>
      </c>
      <c r="H103" s="18"/>
      <c r="I103" s="18"/>
      <c r="J103" s="18"/>
      <c r="K103" s="18"/>
      <c r="L103" s="18"/>
      <c r="M103" s="18"/>
      <c r="N103" s="18"/>
      <c r="O103" s="16">
        <v>34</v>
      </c>
      <c r="P103" s="16">
        <v>32</v>
      </c>
      <c r="Q103" s="16">
        <v>41</v>
      </c>
      <c r="R103" s="16">
        <v>34</v>
      </c>
      <c r="S103" s="32">
        <v>38</v>
      </c>
      <c r="T103" s="32"/>
      <c r="U103" s="32"/>
      <c r="V103" s="36">
        <f t="shared" si="5"/>
        <v>288</v>
      </c>
      <c r="W103" s="78"/>
    </row>
    <row r="104" spans="1:30">
      <c r="A104" s="90">
        <v>93</v>
      </c>
      <c r="B104" s="84" t="s">
        <v>10</v>
      </c>
      <c r="C104" s="15"/>
      <c r="D104" s="16" t="s">
        <v>71</v>
      </c>
      <c r="E104" s="16"/>
      <c r="F104" s="17">
        <v>38</v>
      </c>
      <c r="G104" s="16">
        <v>45</v>
      </c>
      <c r="H104" s="18"/>
      <c r="I104" s="18"/>
      <c r="J104" s="18"/>
      <c r="K104" s="18"/>
      <c r="L104" s="18"/>
      <c r="M104" s="18"/>
      <c r="N104" s="18"/>
      <c r="O104" s="16">
        <v>39</v>
      </c>
      <c r="P104" s="16">
        <v>38</v>
      </c>
      <c r="Q104" s="16">
        <v>45</v>
      </c>
      <c r="R104" s="16">
        <v>39</v>
      </c>
      <c r="S104" s="32">
        <v>42</v>
      </c>
      <c r="T104" s="32"/>
      <c r="U104" s="32"/>
      <c r="V104" s="36">
        <f t="shared" si="5"/>
        <v>286</v>
      </c>
      <c r="W104" s="78"/>
    </row>
    <row r="105" spans="1:30">
      <c r="A105" s="90">
        <v>94</v>
      </c>
      <c r="B105" s="84" t="s">
        <v>27</v>
      </c>
      <c r="C105" s="15" t="s">
        <v>71</v>
      </c>
      <c r="D105" s="16" t="s">
        <v>71</v>
      </c>
      <c r="E105" s="16">
        <v>33</v>
      </c>
      <c r="F105" s="17">
        <v>42</v>
      </c>
      <c r="G105" s="16">
        <v>37</v>
      </c>
      <c r="H105" s="18"/>
      <c r="I105" s="18"/>
      <c r="J105" s="18"/>
      <c r="K105" s="18"/>
      <c r="L105" s="18"/>
      <c r="M105" s="18"/>
      <c r="N105" s="18"/>
      <c r="O105" s="16">
        <v>37</v>
      </c>
      <c r="P105" s="16">
        <v>24</v>
      </c>
      <c r="Q105" s="16">
        <v>39</v>
      </c>
      <c r="R105" s="16">
        <v>35</v>
      </c>
      <c r="S105" s="32">
        <v>37</v>
      </c>
      <c r="T105" s="32"/>
      <c r="U105" s="32"/>
      <c r="V105" s="36">
        <f t="shared" si="5"/>
        <v>284</v>
      </c>
      <c r="W105" s="78"/>
    </row>
    <row r="106" spans="1:30">
      <c r="A106" s="90">
        <v>95</v>
      </c>
      <c r="B106" s="84" t="s">
        <v>30</v>
      </c>
      <c r="C106" s="15"/>
      <c r="D106" s="16" t="s">
        <v>71</v>
      </c>
      <c r="E106" s="16">
        <v>40</v>
      </c>
      <c r="F106" s="17">
        <v>36</v>
      </c>
      <c r="G106" s="16"/>
      <c r="H106" s="18"/>
      <c r="I106" s="18"/>
      <c r="J106" s="18"/>
      <c r="K106" s="18"/>
      <c r="L106" s="18"/>
      <c r="M106" s="18"/>
      <c r="N106" s="18"/>
      <c r="O106" s="16">
        <v>37</v>
      </c>
      <c r="P106" s="16">
        <v>29</v>
      </c>
      <c r="Q106" s="16"/>
      <c r="R106" s="16">
        <v>33</v>
      </c>
      <c r="S106" s="32">
        <v>37</v>
      </c>
      <c r="T106" s="32"/>
      <c r="U106" s="32"/>
      <c r="V106" s="36">
        <f t="shared" si="5"/>
        <v>212</v>
      </c>
      <c r="W106" s="78"/>
      <c r="Z106" s="105"/>
      <c r="AA106" s="108"/>
      <c r="AB106" s="109" t="s">
        <v>247</v>
      </c>
      <c r="AC106" s="105"/>
      <c r="AD106" s="105"/>
    </row>
    <row r="107" spans="1:30">
      <c r="A107" s="90">
        <v>96</v>
      </c>
      <c r="B107" s="84" t="s">
        <v>4</v>
      </c>
      <c r="C107" s="15" t="s">
        <v>71</v>
      </c>
      <c r="D107" s="16" t="s">
        <v>71</v>
      </c>
      <c r="E107" s="16"/>
      <c r="F107" s="17">
        <v>39</v>
      </c>
      <c r="G107" s="16">
        <v>41</v>
      </c>
      <c r="H107" s="18"/>
      <c r="I107" s="18"/>
      <c r="J107" s="18"/>
      <c r="K107" s="18"/>
      <c r="L107" s="18"/>
      <c r="M107" s="18"/>
      <c r="N107" s="18"/>
      <c r="O107" s="16"/>
      <c r="P107" s="16"/>
      <c r="Q107" s="16"/>
      <c r="R107" s="16"/>
      <c r="S107" s="32"/>
      <c r="T107" s="32"/>
      <c r="U107" s="32"/>
      <c r="V107" s="36">
        <f t="shared" si="5"/>
        <v>80</v>
      </c>
      <c r="W107" s="78"/>
      <c r="Z107" s="105"/>
      <c r="AA107" s="108"/>
      <c r="AB107" s="109" t="s">
        <v>248</v>
      </c>
      <c r="AC107" s="105"/>
      <c r="AD107" s="105"/>
    </row>
    <row r="108" spans="1:30" ht="29.25" thickBot="1">
      <c r="A108" s="91"/>
      <c r="B108" s="85"/>
      <c r="C108" s="20" t="s">
        <v>71</v>
      </c>
      <c r="D108" s="21" t="s">
        <v>71</v>
      </c>
      <c r="E108" s="21"/>
      <c r="F108" s="22"/>
      <c r="G108" s="21"/>
      <c r="H108" s="23"/>
      <c r="I108" s="23"/>
      <c r="J108" s="23"/>
      <c r="K108" s="23"/>
      <c r="L108" s="23"/>
      <c r="M108" s="23"/>
      <c r="N108" s="23"/>
      <c r="O108" s="21"/>
      <c r="P108" s="21"/>
      <c r="Q108" s="21"/>
      <c r="R108" s="21"/>
      <c r="S108" s="33"/>
      <c r="T108" s="33"/>
      <c r="U108" s="33"/>
      <c r="V108" s="37">
        <f t="shared" si="5"/>
        <v>0</v>
      </c>
      <c r="W108" s="78"/>
      <c r="Z108" s="105"/>
      <c r="AA108" s="108"/>
      <c r="AB108" s="109" t="s">
        <v>249</v>
      </c>
      <c r="AC108" s="105"/>
      <c r="AD108" s="105"/>
    </row>
    <row r="109" spans="1:30" ht="29.25" thickBot="1">
      <c r="B109" s="24" t="s">
        <v>224</v>
      </c>
      <c r="C109" s="25"/>
      <c r="D109" s="26" t="s">
        <v>70</v>
      </c>
      <c r="E109" s="26"/>
      <c r="F109" s="27">
        <v>40</v>
      </c>
      <c r="G109" s="26"/>
      <c r="H109" s="28"/>
      <c r="I109" s="28"/>
      <c r="J109" s="28"/>
      <c r="K109" s="28"/>
      <c r="L109" s="28"/>
      <c r="M109" s="28"/>
      <c r="N109" s="28"/>
      <c r="O109" s="26"/>
      <c r="P109" s="26">
        <v>25</v>
      </c>
      <c r="Q109" s="26">
        <v>28</v>
      </c>
      <c r="R109" s="26"/>
      <c r="S109" s="26"/>
      <c r="T109" s="26"/>
      <c r="U109" s="26"/>
      <c r="V109" s="113">
        <f t="shared" ref="V109:V129" si="6">SUM(E109:U109)</f>
        <v>93</v>
      </c>
      <c r="W109" s="78" t="e">
        <f>SUMPRODUCT(LARGE(E108:U108,{1,2,3,4,5,6,7}))</f>
        <v>#NUM!</v>
      </c>
      <c r="Z109" s="105"/>
      <c r="AA109" s="110" t="s">
        <v>250</v>
      </c>
      <c r="AB109" s="105"/>
      <c r="AC109" s="105"/>
      <c r="AD109" s="105"/>
    </row>
    <row r="110" spans="1:30">
      <c r="A110" s="89">
        <v>72</v>
      </c>
      <c r="B110" s="83" t="s">
        <v>231</v>
      </c>
      <c r="C110" s="9"/>
      <c r="D110" s="10" t="s">
        <v>70</v>
      </c>
      <c r="E110" s="10"/>
      <c r="F110" s="11">
        <v>41</v>
      </c>
      <c r="G110" s="10"/>
      <c r="H110" s="12"/>
      <c r="I110" s="12"/>
      <c r="J110" s="12"/>
      <c r="K110" s="12"/>
      <c r="L110" s="12"/>
      <c r="M110" s="12"/>
      <c r="N110" s="12"/>
      <c r="O110" s="10"/>
      <c r="P110" s="10"/>
      <c r="Q110" s="10">
        <v>49</v>
      </c>
      <c r="R110" s="10"/>
      <c r="S110" s="31"/>
      <c r="T110" s="31"/>
      <c r="U110" s="31"/>
      <c r="V110" s="13">
        <f t="shared" si="6"/>
        <v>90</v>
      </c>
      <c r="W110" s="40"/>
    </row>
    <row r="111" spans="1:30">
      <c r="A111" s="90">
        <v>74</v>
      </c>
      <c r="B111" s="84" t="s">
        <v>227</v>
      </c>
      <c r="C111" s="15"/>
      <c r="D111" s="16" t="s">
        <v>70</v>
      </c>
      <c r="E111" s="16"/>
      <c r="F111" s="17">
        <v>48</v>
      </c>
      <c r="G111" s="16"/>
      <c r="H111" s="18"/>
      <c r="I111" s="18"/>
      <c r="J111" s="18"/>
      <c r="K111" s="18"/>
      <c r="L111" s="18"/>
      <c r="M111" s="18"/>
      <c r="N111" s="18"/>
      <c r="O111" s="16"/>
      <c r="P111" s="16"/>
      <c r="Q111" s="16"/>
      <c r="R111" s="16"/>
      <c r="S111" s="32"/>
      <c r="T111" s="32"/>
      <c r="U111" s="32"/>
      <c r="V111" s="36">
        <f t="shared" si="6"/>
        <v>48</v>
      </c>
      <c r="W111" s="40" t="e">
        <f>SUMPRODUCT(LARGE(#REF!,{1,2,3,4,5,6,7}))</f>
        <v>#REF!</v>
      </c>
    </row>
    <row r="112" spans="1:30">
      <c r="A112" s="90">
        <v>75</v>
      </c>
      <c r="B112" s="84" t="s">
        <v>226</v>
      </c>
      <c r="C112" s="15"/>
      <c r="D112" s="16" t="s">
        <v>70</v>
      </c>
      <c r="E112" s="16"/>
      <c r="F112" s="17">
        <v>47</v>
      </c>
      <c r="G112" s="16"/>
      <c r="H112" s="18"/>
      <c r="I112" s="18"/>
      <c r="J112" s="18"/>
      <c r="K112" s="18"/>
      <c r="L112" s="18"/>
      <c r="M112" s="18"/>
      <c r="N112" s="18"/>
      <c r="O112" s="16"/>
      <c r="P112" s="16"/>
      <c r="Q112" s="16"/>
      <c r="R112" s="16"/>
      <c r="S112" s="32"/>
      <c r="T112" s="32"/>
      <c r="U112" s="32"/>
      <c r="V112" s="36">
        <f t="shared" si="6"/>
        <v>47</v>
      </c>
      <c r="W112" s="40"/>
    </row>
    <row r="113" spans="1:23">
      <c r="A113" s="90">
        <v>80</v>
      </c>
      <c r="B113" s="103" t="s">
        <v>219</v>
      </c>
      <c r="C113" s="96" t="s">
        <v>69</v>
      </c>
      <c r="D113" s="97" t="s">
        <v>70</v>
      </c>
      <c r="E113" s="97"/>
      <c r="F113" s="98">
        <v>46</v>
      </c>
      <c r="G113" s="97"/>
      <c r="H113" s="99"/>
      <c r="I113" s="99"/>
      <c r="J113" s="99"/>
      <c r="K113" s="99"/>
      <c r="L113" s="99"/>
      <c r="M113" s="99"/>
      <c r="N113" s="99"/>
      <c r="O113" s="97"/>
      <c r="P113" s="97"/>
      <c r="Q113" s="97"/>
      <c r="R113" s="97"/>
      <c r="S113" s="100"/>
      <c r="T113" s="100"/>
      <c r="U113" s="100"/>
      <c r="V113" s="36">
        <f t="shared" si="6"/>
        <v>46</v>
      </c>
      <c r="W113" s="40"/>
    </row>
    <row r="114" spans="1:23">
      <c r="A114" s="90">
        <v>83</v>
      </c>
      <c r="B114" s="103" t="s">
        <v>216</v>
      </c>
      <c r="C114" s="96"/>
      <c r="D114" s="97" t="s">
        <v>70</v>
      </c>
      <c r="E114" s="97">
        <v>42</v>
      </c>
      <c r="F114" s="98"/>
      <c r="G114" s="97"/>
      <c r="H114" s="99"/>
      <c r="I114" s="99"/>
      <c r="J114" s="99"/>
      <c r="K114" s="99"/>
      <c r="L114" s="99"/>
      <c r="M114" s="99"/>
      <c r="N114" s="99"/>
      <c r="O114" s="97"/>
      <c r="P114" s="97"/>
      <c r="Q114" s="97"/>
      <c r="R114" s="97"/>
      <c r="S114" s="100"/>
      <c r="T114" s="100"/>
      <c r="U114" s="100"/>
      <c r="V114" s="36">
        <f t="shared" si="6"/>
        <v>42</v>
      </c>
      <c r="W114" s="102"/>
    </row>
    <row r="115" spans="1:23">
      <c r="A115" s="90">
        <v>85</v>
      </c>
      <c r="B115" s="103" t="s">
        <v>234</v>
      </c>
      <c r="C115" s="96"/>
      <c r="D115" s="97" t="s">
        <v>70</v>
      </c>
      <c r="E115" s="97"/>
      <c r="F115" s="98">
        <v>38</v>
      </c>
      <c r="G115" s="97"/>
      <c r="H115" s="99"/>
      <c r="I115" s="99"/>
      <c r="J115" s="99"/>
      <c r="K115" s="99"/>
      <c r="L115" s="99"/>
      <c r="M115" s="99"/>
      <c r="N115" s="99"/>
      <c r="O115" s="97"/>
      <c r="P115" s="97"/>
      <c r="Q115" s="97"/>
      <c r="R115" s="97"/>
      <c r="S115" s="100"/>
      <c r="T115" s="100"/>
      <c r="U115" s="100"/>
      <c r="V115" s="36">
        <f t="shared" si="6"/>
        <v>38</v>
      </c>
      <c r="W115" s="102"/>
    </row>
    <row r="116" spans="1:23">
      <c r="A116" s="90">
        <v>86</v>
      </c>
      <c r="B116" s="114"/>
      <c r="C116" s="115"/>
      <c r="D116" s="116"/>
      <c r="E116" s="116"/>
      <c r="F116" s="117"/>
      <c r="G116" s="116"/>
      <c r="H116" s="116"/>
      <c r="I116" s="116"/>
      <c r="J116" s="116"/>
      <c r="K116" s="116"/>
      <c r="L116" s="116"/>
      <c r="M116" s="116"/>
      <c r="N116" s="116"/>
      <c r="O116" s="118"/>
      <c r="P116" s="118"/>
      <c r="Q116" s="118"/>
      <c r="R116" s="118"/>
      <c r="S116" s="119"/>
      <c r="T116" s="119"/>
      <c r="U116" s="119"/>
      <c r="V116" s="36">
        <f t="shared" si="6"/>
        <v>0</v>
      </c>
      <c r="W116" s="102"/>
    </row>
    <row r="117" spans="1:23">
      <c r="A117" s="90">
        <v>87</v>
      </c>
      <c r="B117" s="103" t="s">
        <v>218</v>
      </c>
      <c r="C117" s="96"/>
      <c r="D117" s="97" t="s">
        <v>70</v>
      </c>
      <c r="E117" s="97">
        <v>37</v>
      </c>
      <c r="F117" s="98"/>
      <c r="G117" s="97"/>
      <c r="H117" s="99"/>
      <c r="I117" s="99"/>
      <c r="J117" s="99"/>
      <c r="K117" s="99"/>
      <c r="L117" s="99"/>
      <c r="M117" s="99"/>
      <c r="N117" s="99"/>
      <c r="O117" s="97"/>
      <c r="P117" s="97"/>
      <c r="Q117" s="97"/>
      <c r="R117" s="97"/>
      <c r="S117" s="100"/>
      <c r="T117" s="100"/>
      <c r="U117" s="100"/>
      <c r="V117" s="36">
        <f t="shared" si="6"/>
        <v>37</v>
      </c>
      <c r="W117" s="102"/>
    </row>
    <row r="118" spans="1:23">
      <c r="A118" s="90">
        <v>90</v>
      </c>
      <c r="B118" s="103" t="s">
        <v>230</v>
      </c>
      <c r="C118" s="96"/>
      <c r="D118" s="97" t="s">
        <v>70</v>
      </c>
      <c r="E118" s="97"/>
      <c r="F118" s="98">
        <v>37</v>
      </c>
      <c r="G118" s="97"/>
      <c r="H118" s="99"/>
      <c r="I118" s="99"/>
      <c r="J118" s="99"/>
      <c r="K118" s="99"/>
      <c r="L118" s="99"/>
      <c r="M118" s="99"/>
      <c r="N118" s="99"/>
      <c r="O118" s="97"/>
      <c r="P118" s="97"/>
      <c r="Q118" s="97"/>
      <c r="R118" s="97"/>
      <c r="S118" s="100">
        <v>43</v>
      </c>
      <c r="T118" s="100"/>
      <c r="U118" s="100"/>
      <c r="V118" s="36">
        <f t="shared" si="6"/>
        <v>80</v>
      </c>
      <c r="W118" s="102" t="e">
        <f>SUMPRODUCT(LARGE(#REF!,{1,2,3,4,5,6,7}))</f>
        <v>#REF!</v>
      </c>
    </row>
    <row r="119" spans="1:23">
      <c r="A119" s="90">
        <v>91</v>
      </c>
      <c r="B119" s="103" t="s">
        <v>229</v>
      </c>
      <c r="C119" s="96"/>
      <c r="D119" s="97" t="s">
        <v>70</v>
      </c>
      <c r="E119" s="97"/>
      <c r="F119" s="98">
        <v>34</v>
      </c>
      <c r="G119" s="97"/>
      <c r="H119" s="99"/>
      <c r="I119" s="99"/>
      <c r="J119" s="99"/>
      <c r="K119" s="99"/>
      <c r="L119" s="99"/>
      <c r="M119" s="99"/>
      <c r="N119" s="99"/>
      <c r="O119" s="97"/>
      <c r="P119" s="97"/>
      <c r="Q119" s="97"/>
      <c r="R119" s="97"/>
      <c r="S119" s="100"/>
      <c r="T119" s="100"/>
      <c r="U119" s="100"/>
      <c r="V119" s="36">
        <f t="shared" si="6"/>
        <v>34</v>
      </c>
      <c r="W119" s="102"/>
    </row>
    <row r="120" spans="1:23">
      <c r="A120" s="90">
        <v>92</v>
      </c>
      <c r="B120" s="103" t="s">
        <v>225</v>
      </c>
      <c r="C120" s="96"/>
      <c r="D120" s="97" t="s">
        <v>70</v>
      </c>
      <c r="E120" s="97"/>
      <c r="F120" s="98">
        <v>33</v>
      </c>
      <c r="G120" s="97"/>
      <c r="H120" s="99"/>
      <c r="I120" s="99"/>
      <c r="J120" s="99"/>
      <c r="K120" s="99"/>
      <c r="L120" s="99"/>
      <c r="M120" s="99"/>
      <c r="N120" s="99"/>
      <c r="O120" s="97"/>
      <c r="P120" s="97"/>
      <c r="Q120" s="97"/>
      <c r="R120" s="97"/>
      <c r="S120" s="100"/>
      <c r="T120" s="100"/>
      <c r="U120" s="100"/>
      <c r="V120" s="36">
        <f t="shared" si="6"/>
        <v>33</v>
      </c>
      <c r="W120" s="102"/>
    </row>
    <row r="121" spans="1:23">
      <c r="A121" s="90">
        <v>93</v>
      </c>
      <c r="B121" s="103" t="s">
        <v>217</v>
      </c>
      <c r="C121" s="96"/>
      <c r="D121" s="97" t="s">
        <v>70</v>
      </c>
      <c r="E121" s="97">
        <v>28</v>
      </c>
      <c r="F121" s="98"/>
      <c r="G121" s="97"/>
      <c r="H121" s="99"/>
      <c r="I121" s="99"/>
      <c r="J121" s="99"/>
      <c r="K121" s="99"/>
      <c r="L121" s="99"/>
      <c r="M121" s="99"/>
      <c r="N121" s="99"/>
      <c r="O121" s="97"/>
      <c r="P121" s="97"/>
      <c r="Q121" s="97"/>
      <c r="R121" s="97"/>
      <c r="S121" s="100"/>
      <c r="T121" s="100"/>
      <c r="U121" s="100"/>
      <c r="V121" s="36">
        <f t="shared" si="6"/>
        <v>28</v>
      </c>
      <c r="W121" s="102"/>
    </row>
    <row r="122" spans="1:23">
      <c r="A122" s="90">
        <v>95</v>
      </c>
      <c r="B122" s="103" t="s">
        <v>205</v>
      </c>
      <c r="C122" s="96"/>
      <c r="D122" s="97" t="s">
        <v>70</v>
      </c>
      <c r="E122" s="97">
        <v>22</v>
      </c>
      <c r="F122" s="98"/>
      <c r="G122" s="97"/>
      <c r="H122" s="99"/>
      <c r="I122" s="99"/>
      <c r="J122" s="99"/>
      <c r="K122" s="99"/>
      <c r="L122" s="99"/>
      <c r="M122" s="99"/>
      <c r="N122" s="99"/>
      <c r="O122" s="97"/>
      <c r="P122" s="97">
        <v>30</v>
      </c>
      <c r="Q122" s="97">
        <v>42</v>
      </c>
      <c r="R122" s="97"/>
      <c r="S122" s="100"/>
      <c r="T122" s="100"/>
      <c r="U122" s="100"/>
      <c r="V122" s="36">
        <f t="shared" si="6"/>
        <v>94</v>
      </c>
      <c r="W122" s="102"/>
    </row>
    <row r="123" spans="1:23">
      <c r="A123" s="90">
        <v>97</v>
      </c>
      <c r="B123" s="103" t="s">
        <v>222</v>
      </c>
      <c r="C123" s="96"/>
      <c r="D123" s="97" t="s">
        <v>70</v>
      </c>
      <c r="E123" s="97"/>
      <c r="F123" s="98">
        <v>21</v>
      </c>
      <c r="G123" s="97"/>
      <c r="H123" s="99"/>
      <c r="I123" s="99"/>
      <c r="J123" s="99"/>
      <c r="K123" s="99"/>
      <c r="L123" s="99"/>
      <c r="M123" s="99"/>
      <c r="N123" s="99"/>
      <c r="O123" s="97"/>
      <c r="P123" s="97">
        <v>21</v>
      </c>
      <c r="Q123" s="97"/>
      <c r="R123" s="97"/>
      <c r="S123" s="100"/>
      <c r="T123" s="100"/>
      <c r="U123" s="100"/>
      <c r="V123" s="36">
        <f t="shared" si="6"/>
        <v>42</v>
      </c>
      <c r="W123" s="102" t="e">
        <f>SUMPRODUCT(LARGE(E121:U121,{1,2,3,4,5,6,7}))</f>
        <v>#NUM!</v>
      </c>
    </row>
    <row r="124" spans="1:23">
      <c r="A124" s="90">
        <v>99</v>
      </c>
    </row>
    <row r="125" spans="1:23">
      <c r="A125" s="90">
        <v>101</v>
      </c>
      <c r="B125" s="103" t="s">
        <v>244</v>
      </c>
      <c r="C125" s="96"/>
      <c r="D125" s="97" t="s">
        <v>70</v>
      </c>
      <c r="E125" s="97"/>
      <c r="F125" s="98"/>
      <c r="G125" s="97"/>
      <c r="H125" s="99"/>
      <c r="I125" s="99"/>
      <c r="J125" s="99"/>
      <c r="K125" s="99"/>
      <c r="L125" s="99"/>
      <c r="M125" s="99"/>
      <c r="N125" s="99"/>
      <c r="O125" s="97"/>
      <c r="P125" s="97">
        <v>40</v>
      </c>
      <c r="Q125" s="97"/>
      <c r="R125" s="97"/>
      <c r="S125" s="100"/>
      <c r="T125" s="100"/>
      <c r="U125" s="100"/>
      <c r="V125" s="36">
        <f t="shared" si="6"/>
        <v>40</v>
      </c>
      <c r="W125" s="102" t="e">
        <f>SUMPRODUCT(LARGE(E123:U123,{1,2,3,4,5,6,7}))</f>
        <v>#NUM!</v>
      </c>
    </row>
    <row r="126" spans="1:23">
      <c r="A126" s="90">
        <v>102</v>
      </c>
      <c r="B126" s="103" t="s">
        <v>178</v>
      </c>
      <c r="C126" s="96"/>
      <c r="D126" s="97" t="s">
        <v>70</v>
      </c>
      <c r="E126" s="97"/>
      <c r="F126" s="98"/>
      <c r="G126" s="97">
        <v>27</v>
      </c>
      <c r="H126" s="99"/>
      <c r="I126" s="99"/>
      <c r="J126" s="99"/>
      <c r="K126" s="99"/>
      <c r="L126" s="99"/>
      <c r="M126" s="99"/>
      <c r="N126" s="99"/>
      <c r="O126" s="97"/>
      <c r="P126" s="97"/>
      <c r="Q126" s="97"/>
      <c r="R126" s="97"/>
      <c r="S126" s="100"/>
      <c r="T126" s="100"/>
      <c r="U126" s="100"/>
      <c r="V126" s="36">
        <f t="shared" si="6"/>
        <v>27</v>
      </c>
      <c r="W126" s="102" t="e">
        <f>SUMPRODUCT(LARGE(D70:T70,{1,2,3,4,5,6,7}))</f>
        <v>#NUM!</v>
      </c>
    </row>
    <row r="127" spans="1:23">
      <c r="A127" s="90">
        <v>103</v>
      </c>
      <c r="B127" s="103" t="s">
        <v>14</v>
      </c>
      <c r="C127" s="96"/>
      <c r="D127" s="97" t="s">
        <v>70</v>
      </c>
      <c r="E127" s="97"/>
      <c r="F127" s="98"/>
      <c r="G127" s="97"/>
      <c r="H127" s="99"/>
      <c r="I127" s="99"/>
      <c r="J127" s="99"/>
      <c r="K127" s="99"/>
      <c r="L127" s="99"/>
      <c r="M127" s="99"/>
      <c r="N127" s="99"/>
      <c r="O127" s="97">
        <v>37</v>
      </c>
      <c r="P127" s="97"/>
      <c r="Q127" s="97"/>
      <c r="R127" s="97"/>
      <c r="S127" s="100"/>
      <c r="T127" s="100"/>
      <c r="U127" s="100"/>
      <c r="V127" s="36">
        <f t="shared" si="6"/>
        <v>37</v>
      </c>
      <c r="W127" s="102"/>
    </row>
    <row r="128" spans="1:23">
      <c r="A128" s="90">
        <v>104</v>
      </c>
      <c r="B128" s="103" t="s">
        <v>243</v>
      </c>
      <c r="C128" s="96"/>
      <c r="D128" s="97" t="s">
        <v>70</v>
      </c>
      <c r="E128" s="97"/>
      <c r="F128" s="98"/>
      <c r="G128" s="97"/>
      <c r="H128" s="99"/>
      <c r="I128" s="99"/>
      <c r="J128" s="99"/>
      <c r="K128" s="99"/>
      <c r="L128" s="99"/>
      <c r="M128" s="99"/>
      <c r="N128" s="99"/>
      <c r="O128" s="97">
        <v>31</v>
      </c>
      <c r="P128" s="97"/>
      <c r="Q128" s="97"/>
      <c r="R128" s="97"/>
      <c r="S128" s="100"/>
      <c r="T128" s="100"/>
      <c r="U128" s="100"/>
      <c r="V128" s="36">
        <f t="shared" si="6"/>
        <v>31</v>
      </c>
      <c r="W128" s="102" t="e">
        <f>SUMPRODUCT(LARGE(E126:U126,{1,2,3,4,5,6,7}))</f>
        <v>#NUM!</v>
      </c>
    </row>
    <row r="129" spans="1:30" ht="29.25" thickBot="1">
      <c r="A129" s="90">
        <v>105</v>
      </c>
      <c r="B129" s="103" t="s">
        <v>242</v>
      </c>
      <c r="C129" s="96"/>
      <c r="D129" s="21" t="s">
        <v>70</v>
      </c>
      <c r="E129" s="97"/>
      <c r="F129" s="98"/>
      <c r="G129" s="97"/>
      <c r="H129" s="99"/>
      <c r="I129" s="99"/>
      <c r="J129" s="99"/>
      <c r="K129" s="99"/>
      <c r="L129" s="99"/>
      <c r="M129" s="99"/>
      <c r="N129" s="99"/>
      <c r="O129" s="97">
        <v>46</v>
      </c>
      <c r="P129" s="97"/>
      <c r="Q129" s="97"/>
      <c r="R129" s="97"/>
      <c r="S129" s="100"/>
      <c r="T129" s="100"/>
      <c r="U129" s="100"/>
      <c r="V129" s="36">
        <f t="shared" si="6"/>
        <v>46</v>
      </c>
      <c r="W129" s="102" t="e">
        <f>SUMPRODUCT(LARGE(E127:U127,{1,2,3,4,5,6,7}))</f>
        <v>#NUM!</v>
      </c>
    </row>
    <row r="130" spans="1:30" ht="29.25" thickBot="1">
      <c r="A130" s="91">
        <v>106</v>
      </c>
      <c r="B130" s="85" t="s">
        <v>173</v>
      </c>
      <c r="C130" s="20"/>
      <c r="D130" s="26" t="s">
        <v>70</v>
      </c>
      <c r="E130" s="21"/>
      <c r="F130" s="22"/>
      <c r="G130" s="21">
        <v>23</v>
      </c>
      <c r="H130" s="23"/>
      <c r="I130" s="23"/>
      <c r="J130" s="23"/>
      <c r="K130" s="23"/>
      <c r="L130" s="23"/>
      <c r="M130" s="23"/>
      <c r="N130" s="23"/>
      <c r="O130" s="21"/>
      <c r="P130" s="21"/>
      <c r="Q130" s="21">
        <v>35</v>
      </c>
      <c r="R130" s="21"/>
      <c r="S130" s="33"/>
      <c r="T130" s="33"/>
      <c r="U130" s="33"/>
      <c r="V130" s="37"/>
      <c r="W130" s="102" t="e">
        <f>SUMPRODUCT(LARGE(E128:U128,{1,2,3,4,5,6,7}))</f>
        <v>#NUM!</v>
      </c>
    </row>
    <row r="131" spans="1:30">
      <c r="W131" s="102"/>
    </row>
    <row r="133" spans="1:30" ht="29.25" thickBot="1"/>
    <row r="134" spans="1:30">
      <c r="W134" s="39" t="e">
        <f>SUMPRODUCT(LARGE(#REF!,{1,2,3,4,5,6,7}))</f>
        <v>#REF!</v>
      </c>
    </row>
    <row r="135" spans="1:30">
      <c r="W135" s="40"/>
    </row>
    <row r="136" spans="1:30">
      <c r="W136" s="40"/>
      <c r="Z136" s="105"/>
      <c r="AA136" s="108"/>
      <c r="AB136" s="109" t="s">
        <v>249</v>
      </c>
      <c r="AC136" s="105"/>
      <c r="AD136" s="105"/>
    </row>
    <row r="137" spans="1:30">
      <c r="W137" s="40" t="e">
        <f>SUMPRODUCT(LARGE(E35:U35,{1,2,3,4,5,6,7}))</f>
        <v>#NUM!</v>
      </c>
      <c r="Z137" s="105"/>
      <c r="AA137" s="110" t="s">
        <v>250</v>
      </c>
      <c r="AB137" s="105"/>
      <c r="AC137" s="105"/>
      <c r="AD137" s="105"/>
    </row>
    <row r="138" spans="1:30">
      <c r="W138" s="40">
        <f>SUMPRODUCT(LARGE(E53:U53,{1,2,3,4,5,6,7}))</f>
        <v>277</v>
      </c>
    </row>
    <row r="139" spans="1:30">
      <c r="W139" s="40"/>
    </row>
    <row r="140" spans="1:30">
      <c r="W140" s="40">
        <f>SUMPRODUCT(LARGE(E54:U54,{1,2,3,4,5,6,7}))</f>
        <v>284</v>
      </c>
    </row>
    <row r="141" spans="1:30">
      <c r="W141" s="40"/>
    </row>
    <row r="142" spans="1:30">
      <c r="W142" s="102"/>
    </row>
    <row r="143" spans="1:30">
      <c r="W143" s="102"/>
    </row>
    <row r="144" spans="1:30">
      <c r="W144" s="102"/>
    </row>
    <row r="145" spans="23:23">
      <c r="W145" s="102"/>
    </row>
    <row r="146" spans="23:23">
      <c r="W146" s="102" t="e">
        <f>SUMPRODUCT(LARGE(E79:U79,{1,2,3,4,5,6,7}))</f>
        <v>#NUM!</v>
      </c>
    </row>
    <row r="147" spans="23:23">
      <c r="W147" s="102"/>
    </row>
    <row r="148" spans="23:23">
      <c r="W148" s="102"/>
    </row>
    <row r="149" spans="23:23">
      <c r="W149" s="102"/>
    </row>
  </sheetData>
  <sortState ref="B49:V70">
    <sortCondition descending="1" ref="V49:V70"/>
  </sortState>
  <mergeCells count="1">
    <mergeCell ref="B2:V3"/>
  </mergeCells>
  <pageMargins left="0.70866141732283472" right="0.70866141732283472" top="0.74803149606299213" bottom="0.74803149606299213" header="0.31496062992125984" footer="0.31496062992125984"/>
  <pageSetup paperSize="9" scale="4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6"/>
  <sheetViews>
    <sheetView topLeftCell="A129" workbookViewId="0">
      <selection activeCell="B55" sqref="B55"/>
    </sheetView>
  </sheetViews>
  <sheetFormatPr defaultRowHeight="15.75"/>
  <cols>
    <col min="1" max="1" width="4.42578125" style="44" bestFit="1" customWidth="1"/>
    <col min="2" max="2" width="21.5703125" style="45" bestFit="1" customWidth="1"/>
    <col min="3" max="3" width="5.5703125" style="46" bestFit="1" customWidth="1"/>
    <col min="4" max="4" width="8.28515625" style="46" bestFit="1" customWidth="1"/>
    <col min="5" max="5" width="8.28515625" style="47" bestFit="1" customWidth="1"/>
    <col min="6" max="12" width="8.28515625" style="44" bestFit="1" customWidth="1"/>
    <col min="13" max="17" width="9.42578125" style="44" bestFit="1" customWidth="1"/>
    <col min="18" max="18" width="13.7109375" style="44" bestFit="1" customWidth="1"/>
    <col min="19" max="19" width="13.42578125" style="48" bestFit="1" customWidth="1"/>
    <col min="20" max="20" width="9" style="49" bestFit="1" customWidth="1"/>
    <col min="21" max="16384" width="9.140625" style="45"/>
  </cols>
  <sheetData>
    <row r="1" spans="1:23" hidden="1">
      <c r="R1" s="44">
        <f>SUM(R113)</f>
        <v>97</v>
      </c>
    </row>
    <row r="2" spans="1:23" ht="6.75" customHeight="1">
      <c r="A2" s="126" t="s">
        <v>99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</row>
    <row r="3" spans="1:23" ht="30" customHeight="1" thickBo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</row>
    <row r="4" spans="1:23" ht="16.5" thickBot="1">
      <c r="B4" s="50" t="s">
        <v>0</v>
      </c>
      <c r="C4" s="51" t="s">
        <v>1</v>
      </c>
      <c r="D4" s="52" t="s">
        <v>2</v>
      </c>
      <c r="E4" s="52" t="s">
        <v>72</v>
      </c>
      <c r="F4" s="54" t="s">
        <v>73</v>
      </c>
      <c r="G4" s="54" t="s">
        <v>74</v>
      </c>
      <c r="H4" s="54" t="s">
        <v>75</v>
      </c>
      <c r="I4" s="54" t="s">
        <v>76</v>
      </c>
      <c r="J4" s="54" t="s">
        <v>77</v>
      </c>
      <c r="K4" s="54" t="s">
        <v>78</v>
      </c>
      <c r="L4" s="54" t="s">
        <v>79</v>
      </c>
      <c r="M4" s="54" t="s">
        <v>80</v>
      </c>
      <c r="N4" s="54" t="s">
        <v>100</v>
      </c>
      <c r="O4" s="54" t="s">
        <v>101</v>
      </c>
      <c r="P4" s="54" t="s">
        <v>102</v>
      </c>
      <c r="Q4" s="54" t="s">
        <v>103</v>
      </c>
      <c r="R4" s="53" t="s">
        <v>97</v>
      </c>
      <c r="S4" s="55" t="s">
        <v>104</v>
      </c>
      <c r="T4" s="56" t="s">
        <v>105</v>
      </c>
    </row>
    <row r="5" spans="1:23" ht="16.5">
      <c r="A5" s="57">
        <v>1</v>
      </c>
      <c r="B5" s="58" t="s">
        <v>106</v>
      </c>
      <c r="C5" s="59" t="s">
        <v>50</v>
      </c>
      <c r="D5" s="59"/>
      <c r="E5" s="60">
        <v>50</v>
      </c>
      <c r="F5" s="59">
        <v>47</v>
      </c>
      <c r="G5" s="59">
        <v>49</v>
      </c>
      <c r="H5" s="59">
        <v>48</v>
      </c>
      <c r="I5" s="59">
        <v>45</v>
      </c>
      <c r="J5" s="59">
        <v>48</v>
      </c>
      <c r="K5" s="59"/>
      <c r="L5" s="59">
        <v>48</v>
      </c>
      <c r="M5" s="59">
        <v>46</v>
      </c>
      <c r="N5" s="59">
        <v>48</v>
      </c>
      <c r="O5" s="59">
        <v>48</v>
      </c>
      <c r="P5" s="59">
        <v>46</v>
      </c>
      <c r="Q5" s="59"/>
      <c r="R5" s="59">
        <f t="shared" ref="R5:R36" si="0">SUM(D5:Q5)</f>
        <v>523</v>
      </c>
      <c r="S5" s="61">
        <f>SUMPRODUCT(LARGE(D5:Q5,{1,2,3,4,5,6,7,8}))</f>
        <v>386</v>
      </c>
      <c r="W5" s="62"/>
    </row>
    <row r="6" spans="1:23" ht="16.5">
      <c r="A6" s="63">
        <v>2</v>
      </c>
      <c r="B6" s="64" t="s">
        <v>15</v>
      </c>
      <c r="C6" s="65" t="s">
        <v>50</v>
      </c>
      <c r="D6" s="65">
        <v>47</v>
      </c>
      <c r="E6" s="66">
        <v>48</v>
      </c>
      <c r="F6" s="65">
        <v>46</v>
      </c>
      <c r="G6" s="65">
        <v>43</v>
      </c>
      <c r="H6" s="65">
        <v>45</v>
      </c>
      <c r="I6" s="65">
        <v>44</v>
      </c>
      <c r="J6" s="65">
        <v>48</v>
      </c>
      <c r="K6" s="65">
        <v>49</v>
      </c>
      <c r="L6" s="65">
        <v>47</v>
      </c>
      <c r="M6" s="65">
        <v>48</v>
      </c>
      <c r="N6" s="65">
        <v>47</v>
      </c>
      <c r="O6" s="65">
        <v>47</v>
      </c>
      <c r="P6" s="65">
        <v>44</v>
      </c>
      <c r="Q6" s="65">
        <v>47</v>
      </c>
      <c r="R6" s="65">
        <f t="shared" si="0"/>
        <v>650</v>
      </c>
      <c r="S6" s="67">
        <f>SUMPRODUCT(LARGE(D6:Q6,{1,2,3,4,5,6,7,8}))</f>
        <v>381</v>
      </c>
    </row>
    <row r="7" spans="1:23" ht="16.5">
      <c r="A7" s="63">
        <v>3</v>
      </c>
      <c r="B7" s="64" t="s">
        <v>107</v>
      </c>
      <c r="C7" s="65" t="s">
        <v>50</v>
      </c>
      <c r="D7" s="65">
        <v>49</v>
      </c>
      <c r="E7" s="66">
        <v>49</v>
      </c>
      <c r="F7" s="65"/>
      <c r="G7" s="65">
        <v>48</v>
      </c>
      <c r="H7" s="65">
        <v>48</v>
      </c>
      <c r="I7" s="65">
        <v>46</v>
      </c>
      <c r="J7" s="65"/>
      <c r="K7" s="65"/>
      <c r="L7" s="65">
        <v>46</v>
      </c>
      <c r="M7" s="65"/>
      <c r="N7" s="65"/>
      <c r="O7" s="65">
        <v>48</v>
      </c>
      <c r="P7" s="65">
        <v>47</v>
      </c>
      <c r="Q7" s="65"/>
      <c r="R7" s="65">
        <f t="shared" si="0"/>
        <v>381</v>
      </c>
      <c r="S7" s="67">
        <f>SUMPRODUCT(LARGE(D7:Q7,{1,2,3,4,5,6,7,8}))</f>
        <v>381</v>
      </c>
    </row>
    <row r="8" spans="1:23" ht="16.5">
      <c r="A8" s="63">
        <v>4</v>
      </c>
      <c r="B8" s="64" t="s">
        <v>47</v>
      </c>
      <c r="C8" s="65" t="s">
        <v>50</v>
      </c>
      <c r="D8" s="65">
        <v>49</v>
      </c>
      <c r="E8" s="66">
        <v>49</v>
      </c>
      <c r="F8" s="65">
        <v>48</v>
      </c>
      <c r="G8" s="65"/>
      <c r="H8" s="65">
        <v>48</v>
      </c>
      <c r="I8" s="65">
        <v>45</v>
      </c>
      <c r="J8" s="65">
        <v>48</v>
      </c>
      <c r="K8" s="65"/>
      <c r="L8" s="65"/>
      <c r="M8" s="65">
        <v>45</v>
      </c>
      <c r="N8" s="65"/>
      <c r="O8" s="65">
        <v>48</v>
      </c>
      <c r="P8" s="65"/>
      <c r="Q8" s="65"/>
      <c r="R8" s="65">
        <f t="shared" si="0"/>
        <v>380</v>
      </c>
      <c r="S8" s="67">
        <f>SUMPRODUCT(LARGE(D8:Q8,{1,2,3,4,5,6,7,8}))</f>
        <v>380</v>
      </c>
    </row>
    <row r="9" spans="1:23" ht="16.5">
      <c r="A9" s="63">
        <v>5</v>
      </c>
      <c r="B9" s="64" t="s">
        <v>82</v>
      </c>
      <c r="C9" s="65" t="s">
        <v>50</v>
      </c>
      <c r="D9" s="65">
        <v>48</v>
      </c>
      <c r="E9" s="66">
        <v>48</v>
      </c>
      <c r="F9" s="65">
        <v>49</v>
      </c>
      <c r="G9" s="65">
        <v>44</v>
      </c>
      <c r="H9" s="65">
        <v>45</v>
      </c>
      <c r="I9" s="65">
        <v>43</v>
      </c>
      <c r="J9" s="65">
        <v>48</v>
      </c>
      <c r="K9" s="65">
        <v>47</v>
      </c>
      <c r="L9" s="65">
        <v>47</v>
      </c>
      <c r="M9" s="65"/>
      <c r="N9" s="65">
        <v>44</v>
      </c>
      <c r="O9" s="65">
        <v>46</v>
      </c>
      <c r="P9" s="65"/>
      <c r="Q9" s="65">
        <v>44</v>
      </c>
      <c r="R9" s="65">
        <f t="shared" si="0"/>
        <v>553</v>
      </c>
      <c r="S9" s="67">
        <f>SUMPRODUCT(LARGE(D9:Q9,{1,2,3,4,5,6,7,8}))</f>
        <v>378</v>
      </c>
    </row>
    <row r="10" spans="1:23" ht="16.5">
      <c r="A10" s="63">
        <v>6</v>
      </c>
      <c r="B10" s="64" t="s">
        <v>108</v>
      </c>
      <c r="C10" s="65" t="s">
        <v>50</v>
      </c>
      <c r="D10" s="65">
        <v>45</v>
      </c>
      <c r="E10" s="66">
        <v>48</v>
      </c>
      <c r="F10" s="65">
        <v>41</v>
      </c>
      <c r="G10" s="65">
        <v>39</v>
      </c>
      <c r="H10" s="65">
        <v>45</v>
      </c>
      <c r="I10" s="65">
        <v>40</v>
      </c>
      <c r="J10" s="65">
        <v>49</v>
      </c>
      <c r="K10" s="65">
        <v>46</v>
      </c>
      <c r="L10" s="65"/>
      <c r="M10" s="65">
        <v>43</v>
      </c>
      <c r="N10" s="65">
        <v>46</v>
      </c>
      <c r="O10" s="65">
        <v>46</v>
      </c>
      <c r="P10" s="65">
        <v>41</v>
      </c>
      <c r="Q10" s="65">
        <v>45</v>
      </c>
      <c r="R10" s="65">
        <f t="shared" si="0"/>
        <v>574</v>
      </c>
      <c r="S10" s="67">
        <f>SUMPRODUCT(LARGE(D10:Q10,{1,2,3,4,5,6,7,8}))</f>
        <v>370</v>
      </c>
    </row>
    <row r="11" spans="1:23" ht="16.5">
      <c r="A11" s="63">
        <v>7</v>
      </c>
      <c r="B11" s="64" t="s">
        <v>35</v>
      </c>
      <c r="C11" s="65" t="s">
        <v>50</v>
      </c>
      <c r="D11" s="65">
        <v>46</v>
      </c>
      <c r="E11" s="66">
        <v>49</v>
      </c>
      <c r="F11" s="65">
        <v>44</v>
      </c>
      <c r="G11" s="65">
        <v>45</v>
      </c>
      <c r="H11" s="65">
        <v>42</v>
      </c>
      <c r="I11" s="65">
        <v>34</v>
      </c>
      <c r="J11" s="65"/>
      <c r="K11" s="65">
        <v>46</v>
      </c>
      <c r="L11" s="65">
        <v>47</v>
      </c>
      <c r="M11" s="65"/>
      <c r="N11" s="65">
        <v>44</v>
      </c>
      <c r="O11" s="65">
        <v>47</v>
      </c>
      <c r="P11" s="65"/>
      <c r="Q11" s="65"/>
      <c r="R11" s="65">
        <f t="shared" si="0"/>
        <v>444</v>
      </c>
      <c r="S11" s="67">
        <f>SUMPRODUCT(LARGE(D11:Q11,{1,2,3,4,5,6,7,8}))</f>
        <v>368</v>
      </c>
    </row>
    <row r="12" spans="1:23" ht="16.5">
      <c r="A12" s="63">
        <v>8</v>
      </c>
      <c r="B12" s="64" t="s">
        <v>109</v>
      </c>
      <c r="C12" s="65" t="s">
        <v>50</v>
      </c>
      <c r="D12" s="65">
        <v>47</v>
      </c>
      <c r="E12" s="66">
        <v>49</v>
      </c>
      <c r="F12" s="65"/>
      <c r="G12" s="65">
        <v>43</v>
      </c>
      <c r="H12" s="65">
        <v>42</v>
      </c>
      <c r="I12" s="65">
        <v>44</v>
      </c>
      <c r="J12" s="65">
        <v>48</v>
      </c>
      <c r="K12" s="65">
        <v>45</v>
      </c>
      <c r="L12" s="65">
        <v>43</v>
      </c>
      <c r="M12" s="65">
        <v>46</v>
      </c>
      <c r="N12" s="65">
        <v>44</v>
      </c>
      <c r="O12" s="65"/>
      <c r="P12" s="65"/>
      <c r="Q12" s="65"/>
      <c r="R12" s="65">
        <f t="shared" si="0"/>
        <v>451</v>
      </c>
      <c r="S12" s="67">
        <f>SUMPRODUCT(LARGE(D12:Q12,{1,2,3,4,5,6,7,8}))</f>
        <v>366</v>
      </c>
    </row>
    <row r="13" spans="1:23" ht="16.5">
      <c r="A13" s="63">
        <v>9</v>
      </c>
      <c r="B13" s="64" t="s">
        <v>110</v>
      </c>
      <c r="C13" s="65" t="s">
        <v>50</v>
      </c>
      <c r="D13" s="65"/>
      <c r="E13" s="66">
        <v>47</v>
      </c>
      <c r="F13" s="65">
        <v>46</v>
      </c>
      <c r="G13" s="65">
        <v>44</v>
      </c>
      <c r="H13" s="65">
        <v>43</v>
      </c>
      <c r="I13" s="65">
        <v>39</v>
      </c>
      <c r="J13" s="65">
        <v>40</v>
      </c>
      <c r="K13" s="65">
        <v>44</v>
      </c>
      <c r="L13" s="65">
        <v>47</v>
      </c>
      <c r="M13" s="65">
        <v>46</v>
      </c>
      <c r="N13" s="65">
        <v>43</v>
      </c>
      <c r="O13" s="65">
        <v>46</v>
      </c>
      <c r="P13" s="65">
        <v>46</v>
      </c>
      <c r="Q13" s="65"/>
      <c r="R13" s="65">
        <f t="shared" si="0"/>
        <v>531</v>
      </c>
      <c r="S13" s="67">
        <f>SUMPRODUCT(LARGE(D13:Q13,{1,2,3,4,5,6,7,8}))</f>
        <v>366</v>
      </c>
    </row>
    <row r="14" spans="1:23" ht="16.5">
      <c r="A14" s="63">
        <v>10</v>
      </c>
      <c r="B14" s="64" t="s">
        <v>94</v>
      </c>
      <c r="C14" s="65" t="s">
        <v>50</v>
      </c>
      <c r="D14" s="65">
        <v>43</v>
      </c>
      <c r="E14" s="66">
        <v>48</v>
      </c>
      <c r="F14" s="65">
        <v>41</v>
      </c>
      <c r="G14" s="65">
        <v>47</v>
      </c>
      <c r="H14" s="65">
        <v>43</v>
      </c>
      <c r="I14" s="65">
        <v>43</v>
      </c>
      <c r="J14" s="65">
        <v>48</v>
      </c>
      <c r="K14" s="65">
        <v>46</v>
      </c>
      <c r="L14" s="65"/>
      <c r="M14" s="65"/>
      <c r="N14" s="65">
        <v>44</v>
      </c>
      <c r="O14" s="65"/>
      <c r="P14" s="65"/>
      <c r="Q14" s="65">
        <v>40</v>
      </c>
      <c r="R14" s="65">
        <f t="shared" si="0"/>
        <v>443</v>
      </c>
      <c r="S14" s="67">
        <f>SUMPRODUCT(LARGE(D14:Q14,{1,2,3,4,5,6,7,8}))</f>
        <v>362</v>
      </c>
    </row>
    <row r="15" spans="1:23" ht="16.5">
      <c r="A15" s="63">
        <v>11</v>
      </c>
      <c r="B15" s="68" t="s">
        <v>84</v>
      </c>
      <c r="C15" s="65" t="s">
        <v>50</v>
      </c>
      <c r="D15" s="65"/>
      <c r="E15" s="66"/>
      <c r="F15" s="65">
        <v>43</v>
      </c>
      <c r="G15" s="65">
        <v>44</v>
      </c>
      <c r="H15" s="65">
        <v>45</v>
      </c>
      <c r="I15" s="65">
        <v>42</v>
      </c>
      <c r="J15" s="65">
        <v>42</v>
      </c>
      <c r="K15" s="65">
        <v>39</v>
      </c>
      <c r="L15" s="65">
        <v>47</v>
      </c>
      <c r="M15" s="65">
        <v>44</v>
      </c>
      <c r="N15" s="65">
        <v>42</v>
      </c>
      <c r="O15" s="65">
        <v>47</v>
      </c>
      <c r="P15" s="65">
        <v>46</v>
      </c>
      <c r="Q15" s="65">
        <v>44</v>
      </c>
      <c r="R15" s="65">
        <f t="shared" si="0"/>
        <v>525</v>
      </c>
      <c r="S15" s="67">
        <f>SUMPRODUCT(LARGE(D15:Q15,{1,2,3,4,5,6,7,8}))</f>
        <v>360</v>
      </c>
    </row>
    <row r="16" spans="1:23" ht="16.5">
      <c r="A16" s="63">
        <v>12</v>
      </c>
      <c r="B16" s="64" t="s">
        <v>4</v>
      </c>
      <c r="C16" s="65" t="s">
        <v>50</v>
      </c>
      <c r="D16" s="65">
        <v>39</v>
      </c>
      <c r="E16" s="66">
        <v>47</v>
      </c>
      <c r="F16" s="65">
        <v>45</v>
      </c>
      <c r="G16" s="65"/>
      <c r="H16" s="65">
        <v>41</v>
      </c>
      <c r="I16" s="65">
        <v>37</v>
      </c>
      <c r="J16" s="65">
        <v>48</v>
      </c>
      <c r="K16" s="65">
        <v>39</v>
      </c>
      <c r="L16" s="65">
        <v>40</v>
      </c>
      <c r="M16" s="65">
        <v>47</v>
      </c>
      <c r="N16" s="65">
        <v>44</v>
      </c>
      <c r="O16" s="65">
        <v>43</v>
      </c>
      <c r="P16" s="65">
        <v>32</v>
      </c>
      <c r="Q16" s="65">
        <v>44</v>
      </c>
      <c r="R16" s="65">
        <f t="shared" si="0"/>
        <v>546</v>
      </c>
      <c r="S16" s="67">
        <f>SUMPRODUCT(LARGE(D16:Q16,{1,2,3,4,5,6,7,8}))</f>
        <v>359</v>
      </c>
    </row>
    <row r="17" spans="1:23" ht="16.5">
      <c r="A17" s="63">
        <v>13</v>
      </c>
      <c r="B17" s="64" t="s">
        <v>111</v>
      </c>
      <c r="C17" s="65" t="s">
        <v>50</v>
      </c>
      <c r="D17" s="65">
        <v>30</v>
      </c>
      <c r="E17" s="66">
        <v>33</v>
      </c>
      <c r="F17" s="65">
        <v>40</v>
      </c>
      <c r="G17" s="65">
        <v>40</v>
      </c>
      <c r="H17" s="65">
        <v>45</v>
      </c>
      <c r="I17" s="65">
        <v>42</v>
      </c>
      <c r="J17" s="65">
        <v>37</v>
      </c>
      <c r="K17" s="65">
        <v>46</v>
      </c>
      <c r="L17" s="65">
        <v>46</v>
      </c>
      <c r="M17" s="65">
        <v>43</v>
      </c>
      <c r="N17" s="65">
        <v>42</v>
      </c>
      <c r="O17" s="65">
        <v>49</v>
      </c>
      <c r="P17" s="65">
        <v>42</v>
      </c>
      <c r="Q17" s="65">
        <v>43</v>
      </c>
      <c r="R17" s="65">
        <f t="shared" si="0"/>
        <v>578</v>
      </c>
      <c r="S17" s="67">
        <f>SUMPRODUCT(LARGE(D17:Q17,{1,2,3,4,5,6,7,8}))</f>
        <v>356</v>
      </c>
    </row>
    <row r="18" spans="1:23" ht="16.5">
      <c r="A18" s="63">
        <v>14</v>
      </c>
      <c r="B18" s="64" t="s">
        <v>112</v>
      </c>
      <c r="C18" s="65" t="s">
        <v>50</v>
      </c>
      <c r="D18" s="65">
        <v>35</v>
      </c>
      <c r="E18" s="66">
        <v>45</v>
      </c>
      <c r="F18" s="65"/>
      <c r="G18" s="65"/>
      <c r="H18" s="65">
        <v>43</v>
      </c>
      <c r="I18" s="65"/>
      <c r="J18" s="65">
        <v>46</v>
      </c>
      <c r="K18" s="65">
        <v>48</v>
      </c>
      <c r="L18" s="65">
        <v>42</v>
      </c>
      <c r="M18" s="65">
        <v>45</v>
      </c>
      <c r="N18" s="65">
        <v>44</v>
      </c>
      <c r="O18" s="65">
        <v>39</v>
      </c>
      <c r="P18" s="65">
        <v>41</v>
      </c>
      <c r="Q18" s="65">
        <v>39</v>
      </c>
      <c r="R18" s="65">
        <f t="shared" si="0"/>
        <v>467</v>
      </c>
      <c r="S18" s="67">
        <f>SUMPRODUCT(LARGE(D18:Q18,{1,2,3,4,5,6,7,8}))</f>
        <v>354</v>
      </c>
    </row>
    <row r="19" spans="1:23" ht="16.5">
      <c r="A19" s="63">
        <v>15</v>
      </c>
      <c r="B19" s="64" t="s">
        <v>17</v>
      </c>
      <c r="C19" s="65" t="s">
        <v>50</v>
      </c>
      <c r="D19" s="65">
        <v>43</v>
      </c>
      <c r="E19" s="66">
        <v>47</v>
      </c>
      <c r="F19" s="65">
        <v>44</v>
      </c>
      <c r="G19" s="65">
        <v>34</v>
      </c>
      <c r="H19" s="65">
        <v>43</v>
      </c>
      <c r="I19" s="65"/>
      <c r="J19" s="65"/>
      <c r="K19" s="65"/>
      <c r="L19" s="65"/>
      <c r="M19" s="65">
        <v>41</v>
      </c>
      <c r="N19" s="65">
        <v>47</v>
      </c>
      <c r="O19" s="65">
        <v>43</v>
      </c>
      <c r="P19" s="65">
        <v>44</v>
      </c>
      <c r="Q19" s="65">
        <v>43</v>
      </c>
      <c r="R19" s="65">
        <f t="shared" si="0"/>
        <v>429</v>
      </c>
      <c r="S19" s="67">
        <f>SUMPRODUCT(LARGE(D19:Q19,{1,2,3,4,5,6,7,8}))</f>
        <v>354</v>
      </c>
    </row>
    <row r="20" spans="1:23" ht="16.5">
      <c r="A20" s="63">
        <v>16</v>
      </c>
      <c r="B20" s="64" t="s">
        <v>18</v>
      </c>
      <c r="C20" s="65" t="s">
        <v>50</v>
      </c>
      <c r="D20" s="65">
        <v>48</v>
      </c>
      <c r="E20" s="66">
        <v>39</v>
      </c>
      <c r="F20" s="65">
        <v>43</v>
      </c>
      <c r="G20" s="65">
        <v>34</v>
      </c>
      <c r="H20" s="65">
        <v>43</v>
      </c>
      <c r="I20" s="65"/>
      <c r="J20" s="65"/>
      <c r="K20" s="65">
        <v>40</v>
      </c>
      <c r="L20" s="65"/>
      <c r="M20" s="65">
        <v>40</v>
      </c>
      <c r="N20" s="65">
        <v>45</v>
      </c>
      <c r="O20" s="65">
        <v>48</v>
      </c>
      <c r="P20" s="65">
        <v>42</v>
      </c>
      <c r="Q20" s="65">
        <v>44</v>
      </c>
      <c r="R20" s="65">
        <f t="shared" si="0"/>
        <v>466</v>
      </c>
      <c r="S20" s="67">
        <f>SUMPRODUCT(LARGE(D20:Q20,{1,2,3,4,5,6,7,8}))</f>
        <v>353</v>
      </c>
    </row>
    <row r="21" spans="1:23" ht="16.5">
      <c r="A21" s="63">
        <v>17</v>
      </c>
      <c r="B21" s="64" t="s">
        <v>113</v>
      </c>
      <c r="C21" s="65" t="s">
        <v>50</v>
      </c>
      <c r="D21" s="65"/>
      <c r="E21" s="66">
        <v>49</v>
      </c>
      <c r="F21" s="65">
        <v>49</v>
      </c>
      <c r="G21" s="65">
        <v>48</v>
      </c>
      <c r="H21" s="65">
        <v>48</v>
      </c>
      <c r="I21" s="65">
        <v>44</v>
      </c>
      <c r="J21" s="65"/>
      <c r="K21" s="65">
        <v>44</v>
      </c>
      <c r="L21" s="65">
        <v>42</v>
      </c>
      <c r="M21" s="65"/>
      <c r="N21" s="65"/>
      <c r="O21" s="65"/>
      <c r="P21" s="65"/>
      <c r="Q21" s="65"/>
      <c r="R21" s="65">
        <f t="shared" si="0"/>
        <v>324</v>
      </c>
      <c r="S21" s="67" t="e">
        <f>SUMPRODUCT(LARGE(D21:Q21,{1,2,3,4,5,6,7,8}))</f>
        <v>#NUM!</v>
      </c>
    </row>
    <row r="22" spans="1:23" ht="16.5">
      <c r="A22" s="63">
        <v>18</v>
      </c>
      <c r="B22" s="64" t="s">
        <v>114</v>
      </c>
      <c r="C22" s="65" t="s">
        <v>50</v>
      </c>
      <c r="D22" s="65"/>
      <c r="E22" s="66">
        <v>46</v>
      </c>
      <c r="F22" s="65">
        <v>44</v>
      </c>
      <c r="G22" s="65">
        <v>44</v>
      </c>
      <c r="H22" s="65">
        <v>50</v>
      </c>
      <c r="I22" s="65">
        <v>45</v>
      </c>
      <c r="J22" s="65">
        <v>43</v>
      </c>
      <c r="K22" s="65"/>
      <c r="L22" s="65">
        <v>46</v>
      </c>
      <c r="M22" s="65"/>
      <c r="N22" s="65"/>
      <c r="O22" s="65"/>
      <c r="P22" s="65"/>
      <c r="Q22" s="65"/>
      <c r="R22" s="65">
        <f t="shared" si="0"/>
        <v>318</v>
      </c>
      <c r="S22" s="67" t="e">
        <f>SUMPRODUCT(LARGE(D22:Q22,{1,2,3,4,5,6,7,8}))</f>
        <v>#NUM!</v>
      </c>
    </row>
    <row r="23" spans="1:23" ht="16.5">
      <c r="A23" s="63">
        <v>19</v>
      </c>
      <c r="B23" s="64" t="s">
        <v>60</v>
      </c>
      <c r="C23" s="65" t="s">
        <v>50</v>
      </c>
      <c r="D23" s="65">
        <v>42</v>
      </c>
      <c r="E23" s="66">
        <v>47</v>
      </c>
      <c r="F23" s="65">
        <v>44</v>
      </c>
      <c r="G23" s="65">
        <v>40</v>
      </c>
      <c r="H23" s="65">
        <v>44</v>
      </c>
      <c r="I23" s="65"/>
      <c r="J23" s="65"/>
      <c r="K23" s="65">
        <v>44</v>
      </c>
      <c r="L23" s="65"/>
      <c r="M23" s="65"/>
      <c r="N23" s="65"/>
      <c r="O23" s="65">
        <v>43</v>
      </c>
      <c r="P23" s="65"/>
      <c r="Q23" s="65"/>
      <c r="R23" s="65">
        <f t="shared" si="0"/>
        <v>304</v>
      </c>
      <c r="S23" s="67" t="e">
        <f>SUMPRODUCT(LARGE(D23:Q23,{1,2,3,4,5,6,7,8}))</f>
        <v>#NUM!</v>
      </c>
    </row>
    <row r="24" spans="1:23" ht="16.5">
      <c r="A24" s="63">
        <v>20</v>
      </c>
      <c r="B24" s="64" t="s">
        <v>48</v>
      </c>
      <c r="C24" s="65" t="s">
        <v>50</v>
      </c>
      <c r="D24" s="65">
        <v>45</v>
      </c>
      <c r="E24" s="66"/>
      <c r="F24" s="65">
        <v>47</v>
      </c>
      <c r="G24" s="65"/>
      <c r="H24" s="65"/>
      <c r="I24" s="65">
        <v>45</v>
      </c>
      <c r="J24" s="65">
        <v>43</v>
      </c>
      <c r="K24" s="65"/>
      <c r="L24" s="65"/>
      <c r="M24" s="65"/>
      <c r="N24" s="65">
        <v>41</v>
      </c>
      <c r="O24" s="65"/>
      <c r="P24" s="65"/>
      <c r="Q24" s="65"/>
      <c r="R24" s="65">
        <f t="shared" si="0"/>
        <v>221</v>
      </c>
      <c r="S24" s="67" t="e">
        <f>SUMPRODUCT(LARGE(D24:Q24,{1,2,3,4,5,6,7,8}))</f>
        <v>#NUM!</v>
      </c>
    </row>
    <row r="25" spans="1:23" ht="16.5">
      <c r="A25" s="63">
        <v>21</v>
      </c>
      <c r="B25" s="64" t="s">
        <v>115</v>
      </c>
      <c r="C25" s="65" t="s">
        <v>50</v>
      </c>
      <c r="D25" s="65"/>
      <c r="E25" s="66">
        <v>48</v>
      </c>
      <c r="F25" s="65">
        <v>43</v>
      </c>
      <c r="G25" s="65">
        <v>44</v>
      </c>
      <c r="H25" s="65">
        <v>40</v>
      </c>
      <c r="I25" s="65"/>
      <c r="J25" s="65"/>
      <c r="K25" s="65"/>
      <c r="L25" s="65"/>
      <c r="M25" s="65"/>
      <c r="N25" s="65"/>
      <c r="O25" s="65"/>
      <c r="P25" s="65"/>
      <c r="Q25" s="65"/>
      <c r="R25" s="65">
        <f t="shared" si="0"/>
        <v>175</v>
      </c>
      <c r="S25" s="67" t="e">
        <f>SUMPRODUCT(LARGE(D25:Q25,{1,2,3,4,5,6,7,8}))</f>
        <v>#NUM!</v>
      </c>
    </row>
    <row r="26" spans="1:23" ht="16.5">
      <c r="A26" s="63">
        <v>22</v>
      </c>
      <c r="B26" s="64" t="s">
        <v>116</v>
      </c>
      <c r="C26" s="65" t="s">
        <v>50</v>
      </c>
      <c r="D26" s="65"/>
      <c r="E26" s="66"/>
      <c r="F26" s="65">
        <v>47</v>
      </c>
      <c r="G26" s="65"/>
      <c r="H26" s="65"/>
      <c r="I26" s="65">
        <v>42</v>
      </c>
      <c r="J26" s="65">
        <v>44</v>
      </c>
      <c r="K26" s="65">
        <v>41</v>
      </c>
      <c r="L26" s="65"/>
      <c r="M26" s="65"/>
      <c r="N26" s="65"/>
      <c r="O26" s="65"/>
      <c r="P26" s="65"/>
      <c r="Q26" s="65"/>
      <c r="R26" s="65">
        <f t="shared" si="0"/>
        <v>174</v>
      </c>
      <c r="S26" s="67" t="e">
        <f>SUMPRODUCT(LARGE(D26:Q26,{1,2,3,4,5,6,7,8}))</f>
        <v>#NUM!</v>
      </c>
    </row>
    <row r="27" spans="1:23" ht="16.5">
      <c r="A27" s="63">
        <v>23</v>
      </c>
      <c r="B27" s="64" t="s">
        <v>38</v>
      </c>
      <c r="C27" s="65" t="s">
        <v>50</v>
      </c>
      <c r="D27" s="65"/>
      <c r="E27" s="66"/>
      <c r="F27" s="65">
        <v>36</v>
      </c>
      <c r="G27" s="65">
        <v>45</v>
      </c>
      <c r="H27" s="65">
        <v>37</v>
      </c>
      <c r="I27" s="65"/>
      <c r="J27" s="65"/>
      <c r="K27" s="65"/>
      <c r="L27" s="65"/>
      <c r="M27" s="65"/>
      <c r="N27" s="65"/>
      <c r="O27" s="65"/>
      <c r="P27" s="65"/>
      <c r="Q27" s="65"/>
      <c r="R27" s="65">
        <f t="shared" si="0"/>
        <v>118</v>
      </c>
      <c r="S27" s="67" t="e">
        <f>SUMPRODUCT(LARGE(D27:Q27,{1,2,3,4,5,6,7,8}))</f>
        <v>#NUM!</v>
      </c>
    </row>
    <row r="28" spans="1:23" ht="16.5">
      <c r="A28" s="63">
        <v>24</v>
      </c>
      <c r="B28" s="64" t="s">
        <v>117</v>
      </c>
      <c r="C28" s="65" t="s">
        <v>50</v>
      </c>
      <c r="D28" s="65">
        <v>41</v>
      </c>
      <c r="E28" s="66">
        <v>46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>
        <f t="shared" si="0"/>
        <v>87</v>
      </c>
      <c r="S28" s="67" t="e">
        <f>SUMPRODUCT(LARGE(D28:Q28,{1,2,3,4,5,6,7,8}))</f>
        <v>#NUM!</v>
      </c>
    </row>
    <row r="29" spans="1:23" ht="16.5">
      <c r="A29" s="63">
        <v>25</v>
      </c>
      <c r="B29" s="64" t="s">
        <v>118</v>
      </c>
      <c r="C29" s="65" t="s">
        <v>50</v>
      </c>
      <c r="D29" s="65">
        <v>46</v>
      </c>
      <c r="E29" s="66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>
        <f t="shared" si="0"/>
        <v>46</v>
      </c>
      <c r="S29" s="67" t="e">
        <f>SUMPRODUCT(LARGE(D29:Q29,{1,2,3,4,5,6,7,8}))</f>
        <v>#NUM!</v>
      </c>
    </row>
    <row r="30" spans="1:23" ht="16.5">
      <c r="A30" s="63">
        <v>26</v>
      </c>
      <c r="B30" s="64" t="s">
        <v>49</v>
      </c>
      <c r="C30" s="65" t="s">
        <v>50</v>
      </c>
      <c r="D30" s="65"/>
      <c r="E30" s="66">
        <v>45</v>
      </c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>
        <f t="shared" si="0"/>
        <v>45</v>
      </c>
      <c r="S30" s="67" t="e">
        <f>SUMPRODUCT(LARGE(D30:Q30,{1,2,3,4,5,6,7,8}))</f>
        <v>#NUM!</v>
      </c>
      <c r="W30" s="62"/>
    </row>
    <row r="31" spans="1:23" ht="16.5">
      <c r="A31" s="63">
        <v>27</v>
      </c>
      <c r="B31" s="64" t="s">
        <v>119</v>
      </c>
      <c r="C31" s="65" t="s">
        <v>62</v>
      </c>
      <c r="D31" s="65"/>
      <c r="E31" s="66"/>
      <c r="F31" s="65"/>
      <c r="G31" s="65">
        <v>47</v>
      </c>
      <c r="H31" s="65">
        <v>46</v>
      </c>
      <c r="I31" s="65"/>
      <c r="J31" s="65">
        <v>49</v>
      </c>
      <c r="K31" s="65">
        <v>48</v>
      </c>
      <c r="L31" s="65"/>
      <c r="M31" s="65">
        <v>41</v>
      </c>
      <c r="N31" s="65">
        <v>40</v>
      </c>
      <c r="O31" s="65">
        <v>45</v>
      </c>
      <c r="P31" s="65"/>
      <c r="Q31" s="65">
        <v>33</v>
      </c>
      <c r="R31" s="65">
        <f t="shared" si="0"/>
        <v>349</v>
      </c>
      <c r="S31" s="67">
        <f>SUMPRODUCT(LARGE(D31:Q31,{1,2,3,4,5,6,7,8}))</f>
        <v>349</v>
      </c>
    </row>
    <row r="32" spans="1:23" ht="16.5">
      <c r="A32" s="63">
        <v>28</v>
      </c>
      <c r="B32" s="64" t="s">
        <v>57</v>
      </c>
      <c r="C32" s="65" t="s">
        <v>62</v>
      </c>
      <c r="D32" s="65"/>
      <c r="E32" s="66">
        <v>43</v>
      </c>
      <c r="F32" s="65">
        <v>39</v>
      </c>
      <c r="G32" s="65">
        <v>35</v>
      </c>
      <c r="H32" s="65">
        <v>37</v>
      </c>
      <c r="I32" s="65">
        <v>44</v>
      </c>
      <c r="J32" s="65">
        <v>43</v>
      </c>
      <c r="K32" s="65">
        <v>44</v>
      </c>
      <c r="L32" s="65">
        <v>45</v>
      </c>
      <c r="M32" s="65">
        <v>42</v>
      </c>
      <c r="N32" s="65">
        <v>41</v>
      </c>
      <c r="O32" s="65">
        <v>44</v>
      </c>
      <c r="P32" s="65">
        <v>43</v>
      </c>
      <c r="Q32" s="65"/>
      <c r="R32" s="65">
        <f t="shared" si="0"/>
        <v>500</v>
      </c>
      <c r="S32" s="67">
        <f>SUMPRODUCT(LARGE(D32:Q32,{1,2,3,4,5,6,7,8}))</f>
        <v>348</v>
      </c>
    </row>
    <row r="33" spans="1:19" ht="16.5">
      <c r="A33" s="63">
        <v>29</v>
      </c>
      <c r="B33" s="64" t="s">
        <v>120</v>
      </c>
      <c r="C33" s="65" t="s">
        <v>62</v>
      </c>
      <c r="D33" s="65">
        <v>37</v>
      </c>
      <c r="E33" s="66">
        <v>42</v>
      </c>
      <c r="F33" s="65">
        <v>45</v>
      </c>
      <c r="G33" s="65">
        <v>42</v>
      </c>
      <c r="H33" s="65">
        <v>39</v>
      </c>
      <c r="I33" s="65">
        <v>41</v>
      </c>
      <c r="J33" s="65">
        <v>43</v>
      </c>
      <c r="K33" s="65">
        <v>44</v>
      </c>
      <c r="L33" s="65"/>
      <c r="M33" s="65">
        <v>41</v>
      </c>
      <c r="N33" s="65">
        <v>42</v>
      </c>
      <c r="O33" s="65">
        <v>46</v>
      </c>
      <c r="P33" s="65">
        <v>37</v>
      </c>
      <c r="Q33" s="65">
        <v>44</v>
      </c>
      <c r="R33" s="65">
        <f t="shared" si="0"/>
        <v>543</v>
      </c>
      <c r="S33" s="67">
        <f>SUMPRODUCT(LARGE(D33:Q33,{1,2,3,4,5,6,7,8}))</f>
        <v>348</v>
      </c>
    </row>
    <row r="34" spans="1:19" ht="16.5">
      <c r="A34" s="63">
        <v>30</v>
      </c>
      <c r="B34" s="64" t="s">
        <v>20</v>
      </c>
      <c r="C34" s="65" t="s">
        <v>62</v>
      </c>
      <c r="D34" s="65">
        <v>45</v>
      </c>
      <c r="E34" s="66">
        <v>46</v>
      </c>
      <c r="F34" s="65">
        <v>40</v>
      </c>
      <c r="G34" s="65">
        <v>42</v>
      </c>
      <c r="H34" s="65"/>
      <c r="I34" s="65"/>
      <c r="J34" s="65">
        <v>44</v>
      </c>
      <c r="K34" s="65">
        <v>42</v>
      </c>
      <c r="L34" s="65"/>
      <c r="M34" s="65">
        <v>44</v>
      </c>
      <c r="N34" s="65">
        <v>41</v>
      </c>
      <c r="O34" s="65">
        <v>41</v>
      </c>
      <c r="P34" s="65">
        <v>43</v>
      </c>
      <c r="Q34" s="65"/>
      <c r="R34" s="65">
        <f t="shared" si="0"/>
        <v>428</v>
      </c>
      <c r="S34" s="67">
        <f>SUMPRODUCT(LARGE(D34:Q34,{1,2,3,4,5,6,7,8}))</f>
        <v>347</v>
      </c>
    </row>
    <row r="35" spans="1:19" ht="16.5">
      <c r="A35" s="63">
        <v>31</v>
      </c>
      <c r="B35" s="64" t="s">
        <v>121</v>
      </c>
      <c r="C35" s="65" t="s">
        <v>62</v>
      </c>
      <c r="D35" s="65"/>
      <c r="E35" s="66">
        <v>47</v>
      </c>
      <c r="F35" s="65">
        <v>42</v>
      </c>
      <c r="G35" s="65"/>
      <c r="H35" s="65">
        <v>42</v>
      </c>
      <c r="I35" s="65">
        <v>42</v>
      </c>
      <c r="J35" s="65">
        <v>41</v>
      </c>
      <c r="K35" s="65"/>
      <c r="L35" s="65"/>
      <c r="M35" s="65">
        <v>42</v>
      </c>
      <c r="N35" s="65">
        <v>38</v>
      </c>
      <c r="O35" s="65">
        <v>45</v>
      </c>
      <c r="P35" s="65">
        <v>44</v>
      </c>
      <c r="Q35" s="65"/>
      <c r="R35" s="65">
        <f t="shared" si="0"/>
        <v>383</v>
      </c>
      <c r="S35" s="67">
        <f>SUMPRODUCT(LARGE(D35:Q35,{1,2,3,4,5,6,7,8}))</f>
        <v>345</v>
      </c>
    </row>
    <row r="36" spans="1:19" ht="16.5">
      <c r="A36" s="63">
        <v>32</v>
      </c>
      <c r="B36" s="64" t="s">
        <v>122</v>
      </c>
      <c r="C36" s="65" t="s">
        <v>62</v>
      </c>
      <c r="D36" s="65">
        <v>42</v>
      </c>
      <c r="E36" s="66"/>
      <c r="F36" s="65">
        <v>42</v>
      </c>
      <c r="G36" s="65"/>
      <c r="H36" s="65">
        <v>41</v>
      </c>
      <c r="I36" s="65">
        <v>35</v>
      </c>
      <c r="J36" s="65">
        <v>42</v>
      </c>
      <c r="K36" s="65">
        <v>42</v>
      </c>
      <c r="L36" s="65">
        <v>46</v>
      </c>
      <c r="M36" s="65">
        <v>43</v>
      </c>
      <c r="N36" s="65">
        <v>37</v>
      </c>
      <c r="O36" s="65">
        <v>44</v>
      </c>
      <c r="P36" s="65">
        <v>44</v>
      </c>
      <c r="Q36" s="65">
        <v>40</v>
      </c>
      <c r="R36" s="65">
        <f t="shared" si="0"/>
        <v>498</v>
      </c>
      <c r="S36" s="67">
        <f>SUMPRODUCT(LARGE(D36:Q36,{1,2,3,4,5,6,7,8}))</f>
        <v>345</v>
      </c>
    </row>
    <row r="37" spans="1:19" ht="16.5">
      <c r="A37" s="63">
        <v>33</v>
      </c>
      <c r="B37" s="64" t="s">
        <v>8</v>
      </c>
      <c r="C37" s="65" t="s">
        <v>62</v>
      </c>
      <c r="D37" s="65">
        <v>40</v>
      </c>
      <c r="E37" s="66">
        <v>43</v>
      </c>
      <c r="F37" s="65">
        <v>43</v>
      </c>
      <c r="G37" s="65">
        <v>40</v>
      </c>
      <c r="H37" s="65">
        <v>41</v>
      </c>
      <c r="I37" s="65">
        <v>39</v>
      </c>
      <c r="J37" s="65">
        <v>44</v>
      </c>
      <c r="K37" s="65">
        <v>38</v>
      </c>
      <c r="L37" s="65">
        <v>41</v>
      </c>
      <c r="M37" s="65">
        <v>43</v>
      </c>
      <c r="N37" s="65">
        <v>43</v>
      </c>
      <c r="O37" s="65">
        <v>44</v>
      </c>
      <c r="P37" s="65">
        <v>32</v>
      </c>
      <c r="Q37" s="65">
        <v>34</v>
      </c>
      <c r="R37" s="65">
        <f t="shared" ref="R37:R68" si="1">SUM(D37:Q37)</f>
        <v>565</v>
      </c>
      <c r="S37" s="67">
        <f>SUMPRODUCT(LARGE(D37:Q37,{1,2,3,4,5,6,7,8}))</f>
        <v>342</v>
      </c>
    </row>
    <row r="38" spans="1:19" ht="16.5">
      <c r="A38" s="63">
        <v>34</v>
      </c>
      <c r="B38" s="64" t="s">
        <v>41</v>
      </c>
      <c r="C38" s="65" t="s">
        <v>62</v>
      </c>
      <c r="D38" s="65"/>
      <c r="E38" s="66">
        <v>43</v>
      </c>
      <c r="F38" s="65">
        <v>41</v>
      </c>
      <c r="G38" s="65">
        <v>47</v>
      </c>
      <c r="H38" s="65">
        <v>43</v>
      </c>
      <c r="I38" s="65">
        <v>44</v>
      </c>
      <c r="J38" s="65"/>
      <c r="K38" s="65"/>
      <c r="L38" s="65">
        <v>40</v>
      </c>
      <c r="M38" s="65"/>
      <c r="N38" s="65">
        <v>41</v>
      </c>
      <c r="O38" s="65">
        <v>43</v>
      </c>
      <c r="P38" s="65">
        <v>31</v>
      </c>
      <c r="Q38" s="65"/>
      <c r="R38" s="65">
        <f t="shared" si="1"/>
        <v>373</v>
      </c>
      <c r="S38" s="67">
        <f>SUMPRODUCT(LARGE(D38:Q38,{1,2,3,4,5,6,7,8}))</f>
        <v>342</v>
      </c>
    </row>
    <row r="39" spans="1:19" ht="16.5">
      <c r="A39" s="63">
        <v>35</v>
      </c>
      <c r="B39" s="64" t="s">
        <v>123</v>
      </c>
      <c r="C39" s="65" t="s">
        <v>62</v>
      </c>
      <c r="D39" s="65"/>
      <c r="E39" s="66">
        <v>46</v>
      </c>
      <c r="F39" s="65">
        <v>43</v>
      </c>
      <c r="G39" s="65">
        <v>41</v>
      </c>
      <c r="H39" s="65">
        <v>42</v>
      </c>
      <c r="I39" s="65">
        <v>42</v>
      </c>
      <c r="J39" s="65">
        <v>40</v>
      </c>
      <c r="K39" s="65">
        <v>41</v>
      </c>
      <c r="L39" s="65">
        <v>42</v>
      </c>
      <c r="M39" s="65">
        <v>42</v>
      </c>
      <c r="N39" s="65"/>
      <c r="O39" s="65"/>
      <c r="P39" s="65">
        <v>40</v>
      </c>
      <c r="Q39" s="65"/>
      <c r="R39" s="65">
        <f t="shared" si="1"/>
        <v>419</v>
      </c>
      <c r="S39" s="67">
        <f>SUMPRODUCT(LARGE(D39:Q39,{1,2,3,4,5,6,7,8}))</f>
        <v>339</v>
      </c>
    </row>
    <row r="40" spans="1:19" ht="16.5">
      <c r="A40" s="63">
        <v>36</v>
      </c>
      <c r="B40" s="64" t="s">
        <v>36</v>
      </c>
      <c r="C40" s="65" t="s">
        <v>62</v>
      </c>
      <c r="D40" s="65">
        <v>39</v>
      </c>
      <c r="E40" s="66">
        <v>44</v>
      </c>
      <c r="F40" s="65">
        <v>42</v>
      </c>
      <c r="G40" s="65">
        <v>43</v>
      </c>
      <c r="H40" s="65">
        <v>40</v>
      </c>
      <c r="I40" s="65"/>
      <c r="J40" s="65"/>
      <c r="K40" s="65"/>
      <c r="L40" s="65">
        <v>44</v>
      </c>
      <c r="M40" s="65">
        <v>36</v>
      </c>
      <c r="N40" s="65">
        <v>42</v>
      </c>
      <c r="O40" s="65">
        <v>43</v>
      </c>
      <c r="P40" s="65">
        <v>41</v>
      </c>
      <c r="Q40" s="65">
        <v>39</v>
      </c>
      <c r="R40" s="65">
        <f t="shared" si="1"/>
        <v>453</v>
      </c>
      <c r="S40" s="67">
        <f>SUMPRODUCT(LARGE(D40:Q40,{1,2,3,4,5,6,7,8}))</f>
        <v>339</v>
      </c>
    </row>
    <row r="41" spans="1:19" ht="16.5">
      <c r="A41" s="63">
        <v>37</v>
      </c>
      <c r="B41" s="64" t="s">
        <v>124</v>
      </c>
      <c r="C41" s="65" t="s">
        <v>62</v>
      </c>
      <c r="D41" s="65"/>
      <c r="E41" s="66">
        <v>45</v>
      </c>
      <c r="F41" s="65">
        <v>38</v>
      </c>
      <c r="G41" s="65">
        <v>41</v>
      </c>
      <c r="H41" s="65">
        <v>37</v>
      </c>
      <c r="I41" s="65">
        <v>41</v>
      </c>
      <c r="J41" s="65">
        <v>44</v>
      </c>
      <c r="K41" s="65">
        <v>38</v>
      </c>
      <c r="L41" s="65">
        <v>40</v>
      </c>
      <c r="M41" s="65">
        <v>42</v>
      </c>
      <c r="N41" s="65">
        <v>38</v>
      </c>
      <c r="O41" s="65">
        <v>43</v>
      </c>
      <c r="P41" s="65">
        <v>37</v>
      </c>
      <c r="Q41" s="65">
        <v>41</v>
      </c>
      <c r="R41" s="65">
        <f t="shared" si="1"/>
        <v>525</v>
      </c>
      <c r="S41" s="67">
        <f>SUMPRODUCT(LARGE(D41:Q41,{1,2,3,4,5,6,7,8}))</f>
        <v>337</v>
      </c>
    </row>
    <row r="42" spans="1:19" ht="16.5">
      <c r="A42" s="63">
        <v>38</v>
      </c>
      <c r="B42" s="64" t="s">
        <v>125</v>
      </c>
      <c r="C42" s="65" t="s">
        <v>62</v>
      </c>
      <c r="D42" s="65">
        <v>42</v>
      </c>
      <c r="E42" s="66">
        <v>36</v>
      </c>
      <c r="F42" s="65"/>
      <c r="G42" s="65"/>
      <c r="H42" s="65">
        <v>44</v>
      </c>
      <c r="I42" s="65">
        <v>32</v>
      </c>
      <c r="J42" s="65">
        <v>42</v>
      </c>
      <c r="K42" s="65">
        <v>34</v>
      </c>
      <c r="L42" s="65">
        <v>42</v>
      </c>
      <c r="M42" s="65">
        <v>46</v>
      </c>
      <c r="N42" s="65">
        <v>43</v>
      </c>
      <c r="O42" s="65">
        <v>40</v>
      </c>
      <c r="P42" s="65"/>
      <c r="Q42" s="65"/>
      <c r="R42" s="65">
        <f t="shared" si="1"/>
        <v>401</v>
      </c>
      <c r="S42" s="67">
        <f>SUMPRODUCT(LARGE(D42:Q42,{1,2,3,4,5,6,7,8}))</f>
        <v>335</v>
      </c>
    </row>
    <row r="43" spans="1:19" ht="16.5">
      <c r="A43" s="63">
        <v>39</v>
      </c>
      <c r="B43" s="64" t="s">
        <v>55</v>
      </c>
      <c r="C43" s="65" t="s">
        <v>62</v>
      </c>
      <c r="D43" s="65">
        <v>43</v>
      </c>
      <c r="E43" s="66">
        <v>40</v>
      </c>
      <c r="F43" s="65">
        <v>40</v>
      </c>
      <c r="G43" s="65">
        <v>40</v>
      </c>
      <c r="H43" s="65">
        <v>39</v>
      </c>
      <c r="I43" s="65"/>
      <c r="J43" s="65"/>
      <c r="K43" s="65">
        <v>39</v>
      </c>
      <c r="L43" s="65"/>
      <c r="M43" s="65">
        <v>42</v>
      </c>
      <c r="N43" s="65">
        <v>41</v>
      </c>
      <c r="O43" s="65">
        <v>43</v>
      </c>
      <c r="P43" s="65">
        <v>46</v>
      </c>
      <c r="Q43" s="65"/>
      <c r="R43" s="65">
        <f t="shared" si="1"/>
        <v>413</v>
      </c>
      <c r="S43" s="67">
        <f>SUMPRODUCT(LARGE(D43:Q43,{1,2,3,4,5,6,7,8}))</f>
        <v>335</v>
      </c>
    </row>
    <row r="44" spans="1:19" ht="16.5">
      <c r="A44" s="63">
        <v>40</v>
      </c>
      <c r="B44" s="64" t="s">
        <v>64</v>
      </c>
      <c r="C44" s="65" t="s">
        <v>62</v>
      </c>
      <c r="D44" s="65">
        <v>42</v>
      </c>
      <c r="E44" s="66">
        <v>37</v>
      </c>
      <c r="F44" s="65"/>
      <c r="G44" s="65"/>
      <c r="H44" s="65">
        <v>44</v>
      </c>
      <c r="I44" s="65"/>
      <c r="J44" s="65">
        <v>47</v>
      </c>
      <c r="K44" s="65">
        <v>36</v>
      </c>
      <c r="L44" s="65">
        <v>42</v>
      </c>
      <c r="M44" s="65">
        <v>43</v>
      </c>
      <c r="N44" s="65">
        <v>40</v>
      </c>
      <c r="O44" s="65"/>
      <c r="P44" s="65"/>
      <c r="Q44" s="65">
        <v>40</v>
      </c>
      <c r="R44" s="65">
        <f t="shared" si="1"/>
        <v>371</v>
      </c>
      <c r="S44" s="67">
        <f>SUMPRODUCT(LARGE(D44:Q44,{1,2,3,4,5,6,7,8}))</f>
        <v>335</v>
      </c>
    </row>
    <row r="45" spans="1:19" ht="16.5">
      <c r="A45" s="63">
        <v>41</v>
      </c>
      <c r="B45" s="64" t="s">
        <v>126</v>
      </c>
      <c r="C45" s="65" t="s">
        <v>62</v>
      </c>
      <c r="D45" s="65">
        <v>40</v>
      </c>
      <c r="E45" s="66">
        <v>42</v>
      </c>
      <c r="F45" s="69">
        <v>33</v>
      </c>
      <c r="G45" s="69">
        <v>41</v>
      </c>
      <c r="H45" s="69">
        <v>37</v>
      </c>
      <c r="I45" s="69">
        <v>33</v>
      </c>
      <c r="J45" s="69">
        <v>45</v>
      </c>
      <c r="K45" s="69">
        <v>37</v>
      </c>
      <c r="L45" s="65">
        <v>45</v>
      </c>
      <c r="M45" s="65">
        <v>40</v>
      </c>
      <c r="N45" s="65">
        <v>39</v>
      </c>
      <c r="O45" s="65">
        <v>43</v>
      </c>
      <c r="P45" s="65">
        <v>36</v>
      </c>
      <c r="Q45" s="65">
        <v>33</v>
      </c>
      <c r="R45" s="65">
        <f t="shared" si="1"/>
        <v>544</v>
      </c>
      <c r="S45" s="67">
        <f>SUMPRODUCT(LARGE(D45:Q45,{1,2,3,4,5,6,7,8}))</f>
        <v>335</v>
      </c>
    </row>
    <row r="46" spans="1:19" ht="16.5">
      <c r="A46" s="63">
        <v>42</v>
      </c>
      <c r="B46" s="64" t="s">
        <v>127</v>
      </c>
      <c r="C46" s="65" t="s">
        <v>62</v>
      </c>
      <c r="D46" s="65">
        <v>41</v>
      </c>
      <c r="E46" s="66">
        <v>46</v>
      </c>
      <c r="F46" s="65">
        <v>41</v>
      </c>
      <c r="G46" s="65">
        <v>36</v>
      </c>
      <c r="H46" s="65">
        <v>43</v>
      </c>
      <c r="I46" s="65"/>
      <c r="J46" s="65"/>
      <c r="K46" s="65"/>
      <c r="L46" s="65"/>
      <c r="M46" s="65">
        <v>44</v>
      </c>
      <c r="N46" s="65">
        <v>36</v>
      </c>
      <c r="O46" s="65">
        <v>42</v>
      </c>
      <c r="P46" s="65">
        <v>39</v>
      </c>
      <c r="Q46" s="65"/>
      <c r="R46" s="65">
        <f t="shared" si="1"/>
        <v>368</v>
      </c>
      <c r="S46" s="67">
        <f>SUMPRODUCT(LARGE(D46:Q46,{1,2,3,4,5,6,7,8}))</f>
        <v>332</v>
      </c>
    </row>
    <row r="47" spans="1:19" ht="16.5">
      <c r="A47" s="63">
        <v>43</v>
      </c>
      <c r="B47" s="64" t="s">
        <v>21</v>
      </c>
      <c r="C47" s="65" t="s">
        <v>62</v>
      </c>
      <c r="D47" s="65"/>
      <c r="E47" s="66">
        <v>42</v>
      </c>
      <c r="F47" s="65">
        <v>36</v>
      </c>
      <c r="G47" s="65">
        <v>43</v>
      </c>
      <c r="H47" s="65">
        <v>42</v>
      </c>
      <c r="I47" s="65">
        <v>33</v>
      </c>
      <c r="J47" s="65">
        <v>39</v>
      </c>
      <c r="K47" s="65">
        <v>39</v>
      </c>
      <c r="L47" s="65">
        <v>41</v>
      </c>
      <c r="M47" s="65">
        <v>35</v>
      </c>
      <c r="N47" s="65">
        <v>41</v>
      </c>
      <c r="O47" s="65">
        <v>44</v>
      </c>
      <c r="P47" s="65">
        <v>32</v>
      </c>
      <c r="Q47" s="65"/>
      <c r="R47" s="65">
        <f t="shared" si="1"/>
        <v>467</v>
      </c>
      <c r="S47" s="67">
        <f>SUMPRODUCT(LARGE(D47:Q47,{1,2,3,4,5,6,7,8}))</f>
        <v>331</v>
      </c>
    </row>
    <row r="48" spans="1:19" ht="16.5">
      <c r="A48" s="63">
        <v>44</v>
      </c>
      <c r="B48" s="64" t="s">
        <v>128</v>
      </c>
      <c r="C48" s="65" t="s">
        <v>62</v>
      </c>
      <c r="D48" s="65">
        <v>44</v>
      </c>
      <c r="E48" s="66"/>
      <c r="F48" s="65">
        <v>37</v>
      </c>
      <c r="G48" s="65"/>
      <c r="H48" s="65"/>
      <c r="I48" s="65">
        <v>42</v>
      </c>
      <c r="J48" s="65">
        <v>42</v>
      </c>
      <c r="K48" s="65">
        <v>37</v>
      </c>
      <c r="L48" s="65">
        <v>40</v>
      </c>
      <c r="M48" s="65">
        <v>34</v>
      </c>
      <c r="N48" s="65"/>
      <c r="O48" s="65">
        <v>47</v>
      </c>
      <c r="P48" s="65">
        <v>41</v>
      </c>
      <c r="Q48" s="65">
        <v>35</v>
      </c>
      <c r="R48" s="65">
        <f t="shared" si="1"/>
        <v>399</v>
      </c>
      <c r="S48" s="67">
        <f>SUMPRODUCT(LARGE(D48:Q48,{1,2,3,4,5,6,7,8}))</f>
        <v>330</v>
      </c>
    </row>
    <row r="49" spans="1:20" s="62" customFormat="1" ht="16.5">
      <c r="A49" s="63">
        <v>45</v>
      </c>
      <c r="B49" s="64" t="s">
        <v>129</v>
      </c>
      <c r="C49" s="65" t="s">
        <v>62</v>
      </c>
      <c r="D49" s="65">
        <v>24</v>
      </c>
      <c r="E49" s="66">
        <v>29</v>
      </c>
      <c r="F49" s="65">
        <v>29</v>
      </c>
      <c r="G49" s="65">
        <v>40</v>
      </c>
      <c r="H49" s="65">
        <v>40</v>
      </c>
      <c r="I49" s="65">
        <v>40</v>
      </c>
      <c r="J49" s="65">
        <v>32</v>
      </c>
      <c r="K49" s="65">
        <v>42</v>
      </c>
      <c r="L49" s="65">
        <v>40</v>
      </c>
      <c r="M49" s="65">
        <v>32</v>
      </c>
      <c r="N49" s="65">
        <v>33</v>
      </c>
      <c r="O49" s="65">
        <v>47</v>
      </c>
      <c r="P49" s="65">
        <v>39</v>
      </c>
      <c r="Q49" s="65">
        <v>42</v>
      </c>
      <c r="R49" s="65">
        <f t="shared" si="1"/>
        <v>509</v>
      </c>
      <c r="S49" s="67">
        <f>SUMPRODUCT(LARGE(D49:Q49,{1,2,3,4,5,6,7,8}))</f>
        <v>330</v>
      </c>
      <c r="T49" s="70"/>
    </row>
    <row r="50" spans="1:20" ht="16.5">
      <c r="A50" s="63">
        <v>46</v>
      </c>
      <c r="B50" s="64" t="s">
        <v>53</v>
      </c>
      <c r="C50" s="65" t="s">
        <v>62</v>
      </c>
      <c r="D50" s="65">
        <v>46</v>
      </c>
      <c r="E50" s="66">
        <v>46</v>
      </c>
      <c r="F50" s="65">
        <v>43</v>
      </c>
      <c r="G50" s="65"/>
      <c r="H50" s="65">
        <v>39</v>
      </c>
      <c r="I50" s="65">
        <v>35</v>
      </c>
      <c r="J50" s="65">
        <v>39</v>
      </c>
      <c r="K50" s="65"/>
      <c r="L50" s="65">
        <v>42</v>
      </c>
      <c r="M50" s="65">
        <v>37</v>
      </c>
      <c r="N50" s="65"/>
      <c r="O50" s="65"/>
      <c r="P50" s="65">
        <v>37</v>
      </c>
      <c r="Q50" s="65">
        <v>29</v>
      </c>
      <c r="R50" s="65">
        <f t="shared" si="1"/>
        <v>393</v>
      </c>
      <c r="S50" s="67">
        <f>SUMPRODUCT(LARGE(D50:Q50,{1,2,3,4,5,6,7,8}))</f>
        <v>329</v>
      </c>
    </row>
    <row r="51" spans="1:20" ht="16.5">
      <c r="A51" s="63">
        <v>47</v>
      </c>
      <c r="B51" s="64" t="s">
        <v>130</v>
      </c>
      <c r="C51" s="65" t="s">
        <v>62</v>
      </c>
      <c r="D51" s="65">
        <v>38</v>
      </c>
      <c r="E51" s="66">
        <v>44</v>
      </c>
      <c r="F51" s="65">
        <v>37</v>
      </c>
      <c r="G51" s="65">
        <v>34</v>
      </c>
      <c r="H51" s="65">
        <v>37</v>
      </c>
      <c r="I51" s="65">
        <v>35</v>
      </c>
      <c r="J51" s="65">
        <v>42</v>
      </c>
      <c r="K51" s="65">
        <v>33</v>
      </c>
      <c r="L51" s="65">
        <v>40</v>
      </c>
      <c r="M51" s="65">
        <v>41</v>
      </c>
      <c r="N51" s="65">
        <v>43</v>
      </c>
      <c r="O51" s="65">
        <v>37</v>
      </c>
      <c r="P51" s="65">
        <v>37</v>
      </c>
      <c r="Q51" s="65">
        <v>42</v>
      </c>
      <c r="R51" s="65">
        <f t="shared" si="1"/>
        <v>540</v>
      </c>
      <c r="S51" s="67">
        <f>SUMPRODUCT(LARGE(D51:Q51,{1,2,3,4,5,6,7,8}))</f>
        <v>327</v>
      </c>
    </row>
    <row r="52" spans="1:20" s="62" customFormat="1" ht="16.5">
      <c r="A52" s="63">
        <v>48</v>
      </c>
      <c r="B52" s="64" t="s">
        <v>131</v>
      </c>
      <c r="C52" s="65" t="s">
        <v>62</v>
      </c>
      <c r="D52" s="65">
        <v>41</v>
      </c>
      <c r="E52" s="66">
        <v>43</v>
      </c>
      <c r="F52" s="65"/>
      <c r="G52" s="65"/>
      <c r="H52" s="65">
        <v>35</v>
      </c>
      <c r="I52" s="65">
        <v>32</v>
      </c>
      <c r="J52" s="65">
        <v>42</v>
      </c>
      <c r="K52" s="65">
        <v>39</v>
      </c>
      <c r="L52" s="65">
        <v>42</v>
      </c>
      <c r="M52" s="65">
        <v>41</v>
      </c>
      <c r="N52" s="65">
        <v>39</v>
      </c>
      <c r="O52" s="65">
        <v>39</v>
      </c>
      <c r="P52" s="65"/>
      <c r="Q52" s="65"/>
      <c r="R52" s="65">
        <f t="shared" si="1"/>
        <v>393</v>
      </c>
      <c r="S52" s="67">
        <f>SUMPRODUCT(LARGE(D52:Q52,{1,2,3,4,5,6,7,8}))</f>
        <v>326</v>
      </c>
      <c r="T52" s="70"/>
    </row>
    <row r="53" spans="1:20" ht="16.5">
      <c r="A53" s="63">
        <v>49</v>
      </c>
      <c r="B53" s="64" t="s">
        <v>54</v>
      </c>
      <c r="C53" s="65" t="s">
        <v>62</v>
      </c>
      <c r="D53" s="65"/>
      <c r="E53" s="66">
        <v>40</v>
      </c>
      <c r="F53" s="65">
        <v>43</v>
      </c>
      <c r="G53" s="65">
        <v>42</v>
      </c>
      <c r="H53" s="65">
        <v>39</v>
      </c>
      <c r="I53" s="65">
        <v>37</v>
      </c>
      <c r="J53" s="65">
        <v>42</v>
      </c>
      <c r="K53" s="65">
        <v>41</v>
      </c>
      <c r="L53" s="65">
        <v>40</v>
      </c>
      <c r="M53" s="65">
        <v>36</v>
      </c>
      <c r="N53" s="65">
        <v>39</v>
      </c>
      <c r="O53" s="65"/>
      <c r="P53" s="65">
        <v>30</v>
      </c>
      <c r="Q53" s="65">
        <v>39</v>
      </c>
      <c r="R53" s="65">
        <f t="shared" si="1"/>
        <v>468</v>
      </c>
      <c r="S53" s="67">
        <f>SUMPRODUCT(LARGE(D53:Q53,{1,2,3,4,5,6,7,8}))</f>
        <v>326</v>
      </c>
    </row>
    <row r="54" spans="1:20" ht="16.5">
      <c r="A54" s="63">
        <v>50</v>
      </c>
      <c r="B54" s="64" t="s">
        <v>10</v>
      </c>
      <c r="C54" s="65" t="s">
        <v>62</v>
      </c>
      <c r="D54" s="65">
        <v>33</v>
      </c>
      <c r="E54" s="66">
        <v>46</v>
      </c>
      <c r="F54" s="65">
        <v>39</v>
      </c>
      <c r="G54" s="65">
        <v>41</v>
      </c>
      <c r="H54" s="65">
        <v>39</v>
      </c>
      <c r="I54" s="65">
        <v>32</v>
      </c>
      <c r="J54" s="65">
        <v>40</v>
      </c>
      <c r="K54" s="65">
        <v>40</v>
      </c>
      <c r="L54" s="65">
        <v>40</v>
      </c>
      <c r="M54" s="65">
        <v>34</v>
      </c>
      <c r="N54" s="65">
        <v>32</v>
      </c>
      <c r="O54" s="65">
        <v>37</v>
      </c>
      <c r="P54" s="65">
        <v>38</v>
      </c>
      <c r="Q54" s="65">
        <v>41</v>
      </c>
      <c r="R54" s="65">
        <f t="shared" si="1"/>
        <v>532</v>
      </c>
      <c r="S54" s="67">
        <f>SUMPRODUCT(LARGE(D54:Q54,{1,2,3,4,5,6,7,8}))</f>
        <v>326</v>
      </c>
    </row>
    <row r="55" spans="1:20" ht="16.5">
      <c r="A55" s="63">
        <v>51</v>
      </c>
      <c r="B55" s="64" t="s">
        <v>59</v>
      </c>
      <c r="C55" s="65" t="s">
        <v>62</v>
      </c>
      <c r="D55" s="65"/>
      <c r="E55" s="66"/>
      <c r="F55" s="65"/>
      <c r="G55" s="65">
        <v>43</v>
      </c>
      <c r="H55" s="65"/>
      <c r="I55" s="65">
        <v>34</v>
      </c>
      <c r="J55" s="65">
        <v>43</v>
      </c>
      <c r="K55" s="65">
        <v>41</v>
      </c>
      <c r="L55" s="65"/>
      <c r="M55" s="65">
        <v>40</v>
      </c>
      <c r="N55" s="65">
        <v>39</v>
      </c>
      <c r="O55" s="65">
        <v>45</v>
      </c>
      <c r="P55" s="65"/>
      <c r="Q55" s="65">
        <v>40</v>
      </c>
      <c r="R55" s="65">
        <f t="shared" si="1"/>
        <v>325</v>
      </c>
      <c r="S55" s="67">
        <f>SUMPRODUCT(LARGE(D55:Q55,{1,2,3,4,5,6,7,8}))</f>
        <v>325</v>
      </c>
    </row>
    <row r="56" spans="1:20" ht="16.5">
      <c r="A56" s="63">
        <v>52</v>
      </c>
      <c r="B56" s="64" t="s">
        <v>56</v>
      </c>
      <c r="C56" s="65" t="s">
        <v>62</v>
      </c>
      <c r="D56" s="65">
        <v>37</v>
      </c>
      <c r="E56" s="66">
        <v>46</v>
      </c>
      <c r="F56" s="65">
        <v>41</v>
      </c>
      <c r="G56" s="65">
        <v>41</v>
      </c>
      <c r="H56" s="65">
        <v>32</v>
      </c>
      <c r="I56" s="65">
        <v>36</v>
      </c>
      <c r="J56" s="65">
        <v>42</v>
      </c>
      <c r="K56" s="65">
        <v>42</v>
      </c>
      <c r="L56" s="65">
        <v>35</v>
      </c>
      <c r="M56" s="65">
        <v>36</v>
      </c>
      <c r="N56" s="65">
        <v>31</v>
      </c>
      <c r="O56" s="65">
        <v>40</v>
      </c>
      <c r="P56" s="65">
        <v>33</v>
      </c>
      <c r="Q56" s="65">
        <v>36</v>
      </c>
      <c r="R56" s="65">
        <f t="shared" si="1"/>
        <v>528</v>
      </c>
      <c r="S56" s="67">
        <f>SUMPRODUCT(LARGE(D56:Q56,{1,2,3,4,5,6,7,8}))</f>
        <v>325</v>
      </c>
    </row>
    <row r="57" spans="1:20" ht="16.5">
      <c r="A57" s="63">
        <v>53</v>
      </c>
      <c r="B57" s="64" t="s">
        <v>40</v>
      </c>
      <c r="C57" s="65" t="s">
        <v>62</v>
      </c>
      <c r="D57" s="65">
        <v>39</v>
      </c>
      <c r="E57" s="66">
        <v>37</v>
      </c>
      <c r="F57" s="65">
        <v>38</v>
      </c>
      <c r="G57" s="65">
        <v>43</v>
      </c>
      <c r="H57" s="65">
        <v>41</v>
      </c>
      <c r="I57" s="65">
        <v>40</v>
      </c>
      <c r="J57" s="65">
        <v>42</v>
      </c>
      <c r="K57" s="65">
        <v>39</v>
      </c>
      <c r="L57" s="65">
        <v>41</v>
      </c>
      <c r="M57" s="65">
        <v>27</v>
      </c>
      <c r="N57" s="65">
        <v>38</v>
      </c>
      <c r="O57" s="65">
        <v>34</v>
      </c>
      <c r="P57" s="65">
        <v>30</v>
      </c>
      <c r="Q57" s="65"/>
      <c r="R57" s="65">
        <f t="shared" si="1"/>
        <v>489</v>
      </c>
      <c r="S57" s="67">
        <f>SUMPRODUCT(LARGE(D57:Q57,{1,2,3,4,5,6,7,8}))</f>
        <v>323</v>
      </c>
    </row>
    <row r="58" spans="1:20" ht="16.5">
      <c r="A58" s="63">
        <v>54</v>
      </c>
      <c r="B58" s="64" t="s">
        <v>51</v>
      </c>
      <c r="C58" s="65" t="s">
        <v>62</v>
      </c>
      <c r="D58" s="65"/>
      <c r="E58" s="66"/>
      <c r="F58" s="65">
        <v>39</v>
      </c>
      <c r="G58" s="65">
        <v>39</v>
      </c>
      <c r="H58" s="65">
        <v>37</v>
      </c>
      <c r="I58" s="65">
        <v>40</v>
      </c>
      <c r="J58" s="65">
        <v>40</v>
      </c>
      <c r="K58" s="65"/>
      <c r="L58" s="65">
        <v>43</v>
      </c>
      <c r="M58" s="65"/>
      <c r="N58" s="65">
        <v>36</v>
      </c>
      <c r="O58" s="65">
        <v>44</v>
      </c>
      <c r="P58" s="65">
        <v>34</v>
      </c>
      <c r="Q58" s="65">
        <v>39</v>
      </c>
      <c r="R58" s="65">
        <f t="shared" si="1"/>
        <v>391</v>
      </c>
      <c r="S58" s="67">
        <f>SUMPRODUCT(LARGE(D58:Q58,{1,2,3,4,5,6,7,8}))</f>
        <v>321</v>
      </c>
    </row>
    <row r="59" spans="1:20" ht="16.5">
      <c r="A59" s="63">
        <v>55</v>
      </c>
      <c r="B59" s="64" t="s">
        <v>132</v>
      </c>
      <c r="C59" s="65" t="s">
        <v>62</v>
      </c>
      <c r="D59" s="65">
        <v>39</v>
      </c>
      <c r="E59" s="66">
        <v>39</v>
      </c>
      <c r="F59" s="65">
        <v>34</v>
      </c>
      <c r="G59" s="65">
        <v>39</v>
      </c>
      <c r="H59" s="65">
        <v>40</v>
      </c>
      <c r="I59" s="65">
        <v>31</v>
      </c>
      <c r="J59" s="65">
        <v>37</v>
      </c>
      <c r="K59" s="65">
        <v>43</v>
      </c>
      <c r="L59" s="65">
        <v>37</v>
      </c>
      <c r="M59" s="65">
        <v>33</v>
      </c>
      <c r="N59" s="65">
        <v>39</v>
      </c>
      <c r="O59" s="65">
        <v>39</v>
      </c>
      <c r="P59" s="65">
        <v>40</v>
      </c>
      <c r="Q59" s="65">
        <v>36</v>
      </c>
      <c r="R59" s="65">
        <f t="shared" si="1"/>
        <v>526</v>
      </c>
      <c r="S59" s="67">
        <f>SUMPRODUCT(LARGE(D59:Q59,{1,2,3,4,5,6,7,8}))</f>
        <v>318</v>
      </c>
    </row>
    <row r="60" spans="1:20" ht="16.5">
      <c r="A60" s="63">
        <v>56</v>
      </c>
      <c r="B60" s="64" t="s">
        <v>27</v>
      </c>
      <c r="C60" s="65" t="s">
        <v>62</v>
      </c>
      <c r="D60" s="65">
        <v>35</v>
      </c>
      <c r="E60" s="66">
        <v>38</v>
      </c>
      <c r="F60" s="65">
        <v>38</v>
      </c>
      <c r="G60" s="65">
        <v>41</v>
      </c>
      <c r="H60" s="65">
        <v>40</v>
      </c>
      <c r="I60" s="65">
        <v>33</v>
      </c>
      <c r="J60" s="65">
        <v>40</v>
      </c>
      <c r="K60" s="65">
        <v>39</v>
      </c>
      <c r="L60" s="65">
        <v>39</v>
      </c>
      <c r="M60" s="65"/>
      <c r="N60" s="65">
        <v>42</v>
      </c>
      <c r="O60" s="65">
        <v>37</v>
      </c>
      <c r="P60" s="65">
        <v>37</v>
      </c>
      <c r="Q60" s="65">
        <v>35</v>
      </c>
      <c r="R60" s="65">
        <f t="shared" si="1"/>
        <v>494</v>
      </c>
      <c r="S60" s="67">
        <f>SUMPRODUCT(LARGE(D60:Q60,{1,2,3,4,5,6,7,8}))</f>
        <v>317</v>
      </c>
    </row>
    <row r="61" spans="1:20" ht="16.5">
      <c r="A61" s="63">
        <v>57</v>
      </c>
      <c r="B61" s="64" t="s">
        <v>37</v>
      </c>
      <c r="C61" s="65" t="s">
        <v>62</v>
      </c>
      <c r="D61" s="65">
        <v>38</v>
      </c>
      <c r="E61" s="66">
        <v>39</v>
      </c>
      <c r="F61" s="65">
        <v>41</v>
      </c>
      <c r="G61" s="65">
        <v>40</v>
      </c>
      <c r="H61" s="65">
        <v>40</v>
      </c>
      <c r="I61" s="65">
        <v>35</v>
      </c>
      <c r="J61" s="65"/>
      <c r="K61" s="65">
        <v>37</v>
      </c>
      <c r="L61" s="65">
        <v>33</v>
      </c>
      <c r="M61" s="65">
        <v>34</v>
      </c>
      <c r="N61" s="65">
        <v>37</v>
      </c>
      <c r="O61" s="65">
        <v>43</v>
      </c>
      <c r="P61" s="65">
        <v>37</v>
      </c>
      <c r="Q61" s="65">
        <v>31</v>
      </c>
      <c r="R61" s="65">
        <f t="shared" si="1"/>
        <v>485</v>
      </c>
      <c r="S61" s="67">
        <f>SUMPRODUCT(LARGE(D61:Q61,{1,2,3,4,5,6,7,8}))</f>
        <v>315</v>
      </c>
    </row>
    <row r="62" spans="1:20" ht="16.5">
      <c r="A62" s="63">
        <v>58</v>
      </c>
      <c r="B62" s="64" t="s">
        <v>133</v>
      </c>
      <c r="C62" s="65" t="s">
        <v>62</v>
      </c>
      <c r="D62" s="65"/>
      <c r="E62" s="66">
        <v>39</v>
      </c>
      <c r="F62" s="65">
        <v>39</v>
      </c>
      <c r="G62" s="65">
        <v>38</v>
      </c>
      <c r="H62" s="65">
        <v>40</v>
      </c>
      <c r="I62" s="65">
        <v>35</v>
      </c>
      <c r="J62" s="65">
        <v>38</v>
      </c>
      <c r="K62" s="65">
        <v>40</v>
      </c>
      <c r="L62" s="65">
        <v>42</v>
      </c>
      <c r="M62" s="65">
        <v>37</v>
      </c>
      <c r="N62" s="65">
        <v>35</v>
      </c>
      <c r="O62" s="65"/>
      <c r="P62" s="65">
        <v>38</v>
      </c>
      <c r="Q62" s="65"/>
      <c r="R62" s="65">
        <f t="shared" si="1"/>
        <v>421</v>
      </c>
      <c r="S62" s="67">
        <f>SUMPRODUCT(LARGE(D62:Q62,{1,2,3,4,5,6,7,8}))</f>
        <v>314</v>
      </c>
    </row>
    <row r="63" spans="1:20" ht="16.5">
      <c r="A63" s="63">
        <v>59</v>
      </c>
      <c r="B63" s="64" t="s">
        <v>134</v>
      </c>
      <c r="C63" s="65" t="s">
        <v>62</v>
      </c>
      <c r="D63" s="65"/>
      <c r="E63" s="66">
        <v>39</v>
      </c>
      <c r="F63" s="65">
        <v>37</v>
      </c>
      <c r="G63" s="65">
        <v>34</v>
      </c>
      <c r="H63" s="65">
        <v>40</v>
      </c>
      <c r="I63" s="65">
        <v>37</v>
      </c>
      <c r="J63" s="65">
        <v>46</v>
      </c>
      <c r="K63" s="65"/>
      <c r="L63" s="65"/>
      <c r="M63" s="65"/>
      <c r="N63" s="65">
        <v>36</v>
      </c>
      <c r="O63" s="65">
        <v>44</v>
      </c>
      <c r="P63" s="65"/>
      <c r="Q63" s="65"/>
      <c r="R63" s="65">
        <f t="shared" si="1"/>
        <v>313</v>
      </c>
      <c r="S63" s="67">
        <f>SUMPRODUCT(LARGE(D63:Q63,{1,2,3,4,5,6,7,8}))</f>
        <v>313</v>
      </c>
    </row>
    <row r="64" spans="1:20" ht="16.5">
      <c r="A64" s="63">
        <v>60</v>
      </c>
      <c r="B64" s="64" t="s">
        <v>89</v>
      </c>
      <c r="C64" s="65" t="s">
        <v>62</v>
      </c>
      <c r="D64" s="65">
        <v>35</v>
      </c>
      <c r="E64" s="66"/>
      <c r="F64" s="65"/>
      <c r="G64" s="65">
        <v>42</v>
      </c>
      <c r="H64" s="65"/>
      <c r="I64" s="65">
        <v>33</v>
      </c>
      <c r="J64" s="65">
        <v>47</v>
      </c>
      <c r="K64" s="65">
        <v>40</v>
      </c>
      <c r="L64" s="65">
        <v>35</v>
      </c>
      <c r="M64" s="65"/>
      <c r="N64" s="65">
        <v>42</v>
      </c>
      <c r="O64" s="65"/>
      <c r="P64" s="65">
        <v>39</v>
      </c>
      <c r="Q64" s="65"/>
      <c r="R64" s="65">
        <f t="shared" si="1"/>
        <v>313</v>
      </c>
      <c r="S64" s="67">
        <f>SUMPRODUCT(LARGE(D64:Q64,{1,2,3,4,5,6,7,8}))</f>
        <v>313</v>
      </c>
    </row>
    <row r="65" spans="1:20" ht="16.5">
      <c r="A65" s="63">
        <v>61</v>
      </c>
      <c r="B65" s="64" t="s">
        <v>24</v>
      </c>
      <c r="C65" s="65" t="s">
        <v>62</v>
      </c>
      <c r="D65" s="65"/>
      <c r="E65" s="66"/>
      <c r="F65" s="65">
        <v>40</v>
      </c>
      <c r="G65" s="65">
        <v>45</v>
      </c>
      <c r="H65" s="65"/>
      <c r="I65" s="65">
        <v>41</v>
      </c>
      <c r="J65" s="65">
        <v>37</v>
      </c>
      <c r="K65" s="65"/>
      <c r="L65" s="65"/>
      <c r="M65" s="65">
        <v>33</v>
      </c>
      <c r="N65" s="65">
        <v>34</v>
      </c>
      <c r="O65" s="65">
        <v>45</v>
      </c>
      <c r="P65" s="65">
        <v>33</v>
      </c>
      <c r="Q65" s="65">
        <v>38</v>
      </c>
      <c r="R65" s="65">
        <f t="shared" si="1"/>
        <v>346</v>
      </c>
      <c r="S65" s="67">
        <f>SUMPRODUCT(LARGE(D65:Q65,{1,2,3,4,5,6,7,8}))</f>
        <v>313</v>
      </c>
    </row>
    <row r="66" spans="1:20" ht="16.5">
      <c r="A66" s="63">
        <v>62</v>
      </c>
      <c r="B66" s="64" t="s">
        <v>22</v>
      </c>
      <c r="C66" s="65" t="s">
        <v>62</v>
      </c>
      <c r="D66" s="65">
        <v>38</v>
      </c>
      <c r="E66" s="66">
        <v>39</v>
      </c>
      <c r="F66" s="65">
        <v>41</v>
      </c>
      <c r="G66" s="65"/>
      <c r="H66" s="65"/>
      <c r="I66" s="65"/>
      <c r="J66" s="65"/>
      <c r="K66" s="65">
        <v>38</v>
      </c>
      <c r="L66" s="65">
        <v>38</v>
      </c>
      <c r="M66" s="65">
        <v>39</v>
      </c>
      <c r="N66" s="65">
        <v>41</v>
      </c>
      <c r="O66" s="65">
        <v>39</v>
      </c>
      <c r="P66" s="65">
        <v>37</v>
      </c>
      <c r="Q66" s="65">
        <v>32</v>
      </c>
      <c r="R66" s="65">
        <f t="shared" si="1"/>
        <v>382</v>
      </c>
      <c r="S66" s="67">
        <f>SUMPRODUCT(LARGE(D66:Q66,{1,2,3,4,5,6,7,8}))</f>
        <v>313</v>
      </c>
    </row>
    <row r="67" spans="1:20" ht="16.5">
      <c r="A67" s="63">
        <v>63</v>
      </c>
      <c r="B67" s="64" t="s">
        <v>135</v>
      </c>
      <c r="C67" s="65" t="s">
        <v>62</v>
      </c>
      <c r="D67" s="65"/>
      <c r="E67" s="66">
        <v>41</v>
      </c>
      <c r="F67" s="65">
        <v>36</v>
      </c>
      <c r="G67" s="65">
        <v>35</v>
      </c>
      <c r="H67" s="65">
        <v>28</v>
      </c>
      <c r="I67" s="65"/>
      <c r="J67" s="65"/>
      <c r="K67" s="65">
        <v>40</v>
      </c>
      <c r="L67" s="65">
        <v>42</v>
      </c>
      <c r="M67" s="65">
        <v>39</v>
      </c>
      <c r="N67" s="65">
        <v>38</v>
      </c>
      <c r="O67" s="65">
        <v>38</v>
      </c>
      <c r="P67" s="65">
        <v>38</v>
      </c>
      <c r="Q67" s="65">
        <v>35</v>
      </c>
      <c r="R67" s="65">
        <f t="shared" si="1"/>
        <v>410</v>
      </c>
      <c r="S67" s="67">
        <f>SUMPRODUCT(LARGE(D67:Q67,{1,2,3,4,5,6,7,8}))</f>
        <v>312</v>
      </c>
    </row>
    <row r="68" spans="1:20" ht="16.5">
      <c r="A68" s="63">
        <v>64</v>
      </c>
      <c r="B68" s="64" t="s">
        <v>136</v>
      </c>
      <c r="C68" s="65" t="s">
        <v>62</v>
      </c>
      <c r="D68" s="65"/>
      <c r="E68" s="66"/>
      <c r="F68" s="65">
        <v>36</v>
      </c>
      <c r="G68" s="65">
        <v>38</v>
      </c>
      <c r="H68" s="65">
        <v>40</v>
      </c>
      <c r="I68" s="65">
        <v>38</v>
      </c>
      <c r="J68" s="65">
        <v>42</v>
      </c>
      <c r="K68" s="65">
        <v>43</v>
      </c>
      <c r="L68" s="65"/>
      <c r="M68" s="65"/>
      <c r="N68" s="65"/>
      <c r="O68" s="65"/>
      <c r="P68" s="65"/>
      <c r="Q68" s="65"/>
      <c r="R68" s="65">
        <f t="shared" si="1"/>
        <v>237</v>
      </c>
      <c r="S68" s="67" t="e">
        <f>SUMPRODUCT(LARGE(D68:Q68,{1,2,3,4,5,6,7,8}))</f>
        <v>#NUM!</v>
      </c>
    </row>
    <row r="69" spans="1:20" ht="16.5">
      <c r="A69" s="63">
        <v>65</v>
      </c>
      <c r="B69" s="64" t="s">
        <v>137</v>
      </c>
      <c r="C69" s="65" t="s">
        <v>62</v>
      </c>
      <c r="D69" s="65"/>
      <c r="E69" s="66">
        <v>47</v>
      </c>
      <c r="F69" s="65">
        <v>42</v>
      </c>
      <c r="G69" s="65"/>
      <c r="H69" s="65">
        <v>36</v>
      </c>
      <c r="I69" s="65"/>
      <c r="J69" s="65"/>
      <c r="K69" s="65"/>
      <c r="L69" s="65"/>
      <c r="M69" s="65">
        <v>44</v>
      </c>
      <c r="N69" s="65">
        <v>41</v>
      </c>
      <c r="O69" s="65"/>
      <c r="P69" s="65">
        <v>41</v>
      </c>
      <c r="Q69" s="65"/>
      <c r="R69" s="65">
        <f t="shared" ref="R69:R100" si="2">SUM(D69:Q69)</f>
        <v>251</v>
      </c>
      <c r="S69" s="67" t="e">
        <f>SUMPRODUCT(LARGE(D69:Q69,{1,2,3,4,5,6,7,8}))</f>
        <v>#NUM!</v>
      </c>
    </row>
    <row r="70" spans="1:20" ht="16.5">
      <c r="A70" s="63">
        <v>66</v>
      </c>
      <c r="B70" s="64" t="s">
        <v>138</v>
      </c>
      <c r="C70" s="65" t="s">
        <v>62</v>
      </c>
      <c r="D70" s="65">
        <v>42</v>
      </c>
      <c r="E70" s="66"/>
      <c r="F70" s="65"/>
      <c r="G70" s="65"/>
      <c r="H70" s="65">
        <v>36</v>
      </c>
      <c r="I70" s="65"/>
      <c r="J70" s="65"/>
      <c r="K70" s="65">
        <v>45</v>
      </c>
      <c r="L70" s="65">
        <v>45</v>
      </c>
      <c r="M70" s="65">
        <v>36</v>
      </c>
      <c r="N70" s="65">
        <v>40</v>
      </c>
      <c r="O70" s="65"/>
      <c r="P70" s="65"/>
      <c r="Q70" s="65"/>
      <c r="R70" s="65">
        <f t="shared" si="2"/>
        <v>244</v>
      </c>
      <c r="S70" s="67" t="e">
        <f>SUMPRODUCT(LARGE(D70:Q70,{1,2,3,4,5,6,7,8}))</f>
        <v>#NUM!</v>
      </c>
    </row>
    <row r="71" spans="1:20" ht="16.5">
      <c r="A71" s="63">
        <v>67</v>
      </c>
      <c r="B71" s="64" t="s">
        <v>139</v>
      </c>
      <c r="C71" s="65" t="s">
        <v>62</v>
      </c>
      <c r="D71" s="65"/>
      <c r="E71" s="66">
        <v>36</v>
      </c>
      <c r="F71" s="65"/>
      <c r="G71" s="65">
        <v>45</v>
      </c>
      <c r="H71" s="65"/>
      <c r="I71" s="65"/>
      <c r="J71" s="65">
        <v>36</v>
      </c>
      <c r="K71" s="65">
        <v>36</v>
      </c>
      <c r="L71" s="65">
        <v>36</v>
      </c>
      <c r="M71" s="65"/>
      <c r="N71" s="65"/>
      <c r="O71" s="65"/>
      <c r="P71" s="65"/>
      <c r="Q71" s="65"/>
      <c r="R71" s="65">
        <f t="shared" si="2"/>
        <v>189</v>
      </c>
      <c r="S71" s="67" t="e">
        <f>SUMPRODUCT(LARGE(D71:Q71,{1,2,3,4,5,6,7,8}))</f>
        <v>#NUM!</v>
      </c>
    </row>
    <row r="72" spans="1:20" ht="16.5">
      <c r="A72" s="63">
        <v>68</v>
      </c>
      <c r="B72" s="64" t="s">
        <v>140</v>
      </c>
      <c r="C72" s="65" t="s">
        <v>62</v>
      </c>
      <c r="D72" s="65"/>
      <c r="E72" s="66"/>
      <c r="F72" s="65"/>
      <c r="G72" s="65">
        <v>42</v>
      </c>
      <c r="H72" s="65">
        <v>39</v>
      </c>
      <c r="I72" s="65">
        <v>39</v>
      </c>
      <c r="J72" s="65"/>
      <c r="K72" s="65"/>
      <c r="L72" s="65"/>
      <c r="M72" s="65"/>
      <c r="N72" s="65"/>
      <c r="O72" s="65"/>
      <c r="P72" s="65"/>
      <c r="Q72" s="65"/>
      <c r="R72" s="65">
        <f t="shared" si="2"/>
        <v>120</v>
      </c>
      <c r="S72" s="67" t="e">
        <f>SUMPRODUCT(LARGE(D72:Q72,{1,2,3,4,5,6,7,8}))</f>
        <v>#NUM!</v>
      </c>
    </row>
    <row r="73" spans="1:20" ht="16.5">
      <c r="A73" s="63">
        <v>69</v>
      </c>
      <c r="B73" s="64" t="s">
        <v>141</v>
      </c>
      <c r="C73" s="65" t="s">
        <v>62</v>
      </c>
      <c r="D73" s="65">
        <v>37</v>
      </c>
      <c r="E73" s="66"/>
      <c r="F73" s="65">
        <v>35</v>
      </c>
      <c r="G73" s="65"/>
      <c r="H73" s="65"/>
      <c r="I73" s="65"/>
      <c r="J73" s="65"/>
      <c r="K73" s="65"/>
      <c r="L73" s="65"/>
      <c r="M73" s="65">
        <v>45</v>
      </c>
      <c r="N73" s="65"/>
      <c r="O73" s="65"/>
      <c r="P73" s="65"/>
      <c r="Q73" s="65"/>
      <c r="R73" s="65">
        <f t="shared" si="2"/>
        <v>117</v>
      </c>
      <c r="S73" s="67" t="e">
        <f>SUMPRODUCT(LARGE(D73:Q73,{1,2,3,4,5,6,7,8}))</f>
        <v>#NUM!</v>
      </c>
    </row>
    <row r="74" spans="1:20" ht="16.5">
      <c r="A74" s="63">
        <v>70</v>
      </c>
      <c r="B74" s="64" t="s">
        <v>32</v>
      </c>
      <c r="C74" s="65" t="s">
        <v>62</v>
      </c>
      <c r="D74" s="65">
        <v>37</v>
      </c>
      <c r="E74" s="66"/>
      <c r="F74" s="65"/>
      <c r="G74" s="65">
        <v>38</v>
      </c>
      <c r="H74" s="65"/>
      <c r="I74" s="65"/>
      <c r="J74" s="65"/>
      <c r="K74" s="65"/>
      <c r="L74" s="65"/>
      <c r="M74" s="65">
        <v>38</v>
      </c>
      <c r="N74" s="65"/>
      <c r="O74" s="65">
        <v>40</v>
      </c>
      <c r="P74" s="65"/>
      <c r="Q74" s="65"/>
      <c r="R74" s="65">
        <f t="shared" si="2"/>
        <v>153</v>
      </c>
      <c r="S74" s="67" t="e">
        <f>SUMPRODUCT(LARGE(D74:Q74,{1,2,3,4,5,6,7,8}))</f>
        <v>#NUM!</v>
      </c>
    </row>
    <row r="75" spans="1:20" ht="16.5">
      <c r="A75" s="63">
        <v>71</v>
      </c>
      <c r="B75" s="64" t="s">
        <v>142</v>
      </c>
      <c r="C75" s="65" t="s">
        <v>62</v>
      </c>
      <c r="D75" s="65"/>
      <c r="E75" s="66"/>
      <c r="F75" s="65"/>
      <c r="G75" s="65">
        <v>38</v>
      </c>
      <c r="H75" s="65">
        <v>35</v>
      </c>
      <c r="I75" s="65">
        <v>38</v>
      </c>
      <c r="J75" s="65"/>
      <c r="K75" s="65"/>
      <c r="L75" s="65"/>
      <c r="M75" s="65"/>
      <c r="N75" s="65"/>
      <c r="O75" s="65"/>
      <c r="P75" s="65"/>
      <c r="Q75" s="65"/>
      <c r="R75" s="65">
        <f t="shared" si="2"/>
        <v>111</v>
      </c>
      <c r="S75" s="67" t="e">
        <f>SUMPRODUCT(LARGE(D75:Q75,{1,2,3,4,5,6,7,8}))</f>
        <v>#NUM!</v>
      </c>
    </row>
    <row r="76" spans="1:20" ht="16.5">
      <c r="A76" s="63">
        <v>72</v>
      </c>
      <c r="B76" s="64" t="s">
        <v>143</v>
      </c>
      <c r="C76" s="65" t="s">
        <v>62</v>
      </c>
      <c r="D76" s="65">
        <v>40</v>
      </c>
      <c r="E76" s="66"/>
      <c r="F76" s="65">
        <v>34</v>
      </c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>
        <v>39</v>
      </c>
      <c r="R76" s="65">
        <f t="shared" si="2"/>
        <v>113</v>
      </c>
      <c r="S76" s="67" t="e">
        <f>SUMPRODUCT(LARGE(D76:Q76,{1,2,3,4,5,6,7,8}))</f>
        <v>#NUM!</v>
      </c>
    </row>
    <row r="77" spans="1:20" ht="16.5">
      <c r="A77" s="63">
        <v>73</v>
      </c>
      <c r="B77" s="64" t="s">
        <v>39</v>
      </c>
      <c r="C77" s="65" t="s">
        <v>62</v>
      </c>
      <c r="D77" s="65"/>
      <c r="E77" s="66"/>
      <c r="F77" s="65">
        <v>41</v>
      </c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>
        <f t="shared" si="2"/>
        <v>41</v>
      </c>
      <c r="S77" s="67" t="e">
        <f>SUMPRODUCT(LARGE(D77:Q77,{1,2,3,4,5,6,7,8}))</f>
        <v>#NUM!</v>
      </c>
    </row>
    <row r="78" spans="1:20" ht="16.5">
      <c r="A78" s="63">
        <v>74</v>
      </c>
      <c r="B78" s="64" t="s">
        <v>144</v>
      </c>
      <c r="C78" s="65" t="s">
        <v>62</v>
      </c>
      <c r="D78" s="65">
        <v>38</v>
      </c>
      <c r="E78" s="66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>
        <f t="shared" si="2"/>
        <v>38</v>
      </c>
      <c r="S78" s="67" t="e">
        <f>SUMPRODUCT(LARGE(D78:Q78,{1,2,3,4,5,6,7,8}))</f>
        <v>#NUM!</v>
      </c>
    </row>
    <row r="79" spans="1:20" s="62" customFormat="1" ht="16.5">
      <c r="A79" s="63">
        <v>75</v>
      </c>
      <c r="B79" s="64" t="s">
        <v>86</v>
      </c>
      <c r="C79" s="65" t="s">
        <v>62</v>
      </c>
      <c r="D79" s="65"/>
      <c r="E79" s="66"/>
      <c r="F79" s="65">
        <v>36</v>
      </c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>
        <f t="shared" si="2"/>
        <v>36</v>
      </c>
      <c r="S79" s="67" t="e">
        <f>SUMPRODUCT(LARGE(D79:Q79,{1,2,3,4,5,6,7,8}))</f>
        <v>#NUM!</v>
      </c>
      <c r="T79" s="70"/>
    </row>
    <row r="80" spans="1:20" s="62" customFormat="1" ht="16.5">
      <c r="A80" s="63">
        <v>76</v>
      </c>
      <c r="B80" s="64" t="s">
        <v>145</v>
      </c>
      <c r="C80" s="65" t="s">
        <v>62</v>
      </c>
      <c r="D80" s="65">
        <v>36</v>
      </c>
      <c r="E80" s="66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>
        <f t="shared" si="2"/>
        <v>36</v>
      </c>
      <c r="S80" s="67" t="e">
        <f>SUMPRODUCT(LARGE(D80:Q80,{1,2,3,4,5,6,7,8}))</f>
        <v>#NUM!</v>
      </c>
      <c r="T80" s="70"/>
    </row>
    <row r="81" spans="1:20" ht="16.5">
      <c r="A81" s="63">
        <v>77</v>
      </c>
      <c r="B81" s="64" t="s">
        <v>146</v>
      </c>
      <c r="C81" s="65" t="s">
        <v>62</v>
      </c>
      <c r="D81" s="65">
        <v>33</v>
      </c>
      <c r="E81" s="66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>
        <f t="shared" si="2"/>
        <v>33</v>
      </c>
      <c r="S81" s="67" t="e">
        <f>SUMPRODUCT(LARGE(D81:Q81,{1,2,3,4,5,6,7,8}))</f>
        <v>#NUM!</v>
      </c>
    </row>
    <row r="82" spans="1:20" ht="16.5">
      <c r="A82" s="63">
        <v>78</v>
      </c>
      <c r="B82" s="64" t="s">
        <v>19</v>
      </c>
      <c r="C82" s="65" t="s">
        <v>65</v>
      </c>
      <c r="D82" s="65">
        <v>39</v>
      </c>
      <c r="E82" s="66">
        <v>43</v>
      </c>
      <c r="F82" s="65">
        <v>34</v>
      </c>
      <c r="G82" s="65"/>
      <c r="H82" s="65">
        <v>32</v>
      </c>
      <c r="I82" s="65">
        <v>35</v>
      </c>
      <c r="J82" s="65"/>
      <c r="K82" s="65">
        <v>43</v>
      </c>
      <c r="L82" s="65"/>
      <c r="M82" s="65">
        <v>39</v>
      </c>
      <c r="N82" s="65"/>
      <c r="O82" s="65">
        <v>43</v>
      </c>
      <c r="P82" s="65"/>
      <c r="Q82" s="65"/>
      <c r="R82" s="65">
        <f t="shared" si="2"/>
        <v>308</v>
      </c>
      <c r="S82" s="67">
        <f>SUMPRODUCT(LARGE(D82:Q82,{1,2,3,4,5,6,7,8}))</f>
        <v>308</v>
      </c>
      <c r="T82" s="49">
        <f t="shared" ref="T82:T104" si="3">S82/8</f>
        <v>38.5</v>
      </c>
    </row>
    <row r="83" spans="1:20" ht="16.5">
      <c r="A83" s="63">
        <v>79</v>
      </c>
      <c r="B83" s="64" t="s">
        <v>147</v>
      </c>
      <c r="C83" s="65" t="s">
        <v>65</v>
      </c>
      <c r="D83" s="65"/>
      <c r="E83" s="66">
        <v>39</v>
      </c>
      <c r="F83" s="65">
        <v>42</v>
      </c>
      <c r="G83" s="65">
        <v>37</v>
      </c>
      <c r="H83" s="65">
        <v>35</v>
      </c>
      <c r="I83" s="65">
        <v>39</v>
      </c>
      <c r="J83" s="65">
        <v>38</v>
      </c>
      <c r="K83" s="65">
        <v>38</v>
      </c>
      <c r="L83" s="65">
        <v>32</v>
      </c>
      <c r="M83" s="65">
        <v>32</v>
      </c>
      <c r="N83" s="65">
        <v>36</v>
      </c>
      <c r="O83" s="65">
        <v>38</v>
      </c>
      <c r="P83" s="65"/>
      <c r="Q83" s="65"/>
      <c r="R83" s="65">
        <f t="shared" si="2"/>
        <v>406</v>
      </c>
      <c r="S83" s="67">
        <f>SUMPRODUCT(LARGE(D83:Q83,{1,2,3,4,5,6,7,8}))</f>
        <v>307</v>
      </c>
      <c r="T83" s="49">
        <f t="shared" si="3"/>
        <v>38.375</v>
      </c>
    </row>
    <row r="84" spans="1:20" ht="16.5">
      <c r="A84" s="63">
        <v>80</v>
      </c>
      <c r="B84" s="68" t="s">
        <v>5</v>
      </c>
      <c r="C84" s="65" t="s">
        <v>65</v>
      </c>
      <c r="D84" s="65">
        <v>36</v>
      </c>
      <c r="E84" s="66">
        <v>42</v>
      </c>
      <c r="F84" s="65">
        <v>38</v>
      </c>
      <c r="G84" s="65">
        <v>35</v>
      </c>
      <c r="H84" s="65"/>
      <c r="I84" s="65">
        <v>32</v>
      </c>
      <c r="J84" s="65">
        <v>38</v>
      </c>
      <c r="K84" s="65">
        <v>37</v>
      </c>
      <c r="L84" s="65">
        <v>29</v>
      </c>
      <c r="M84" s="65">
        <v>36</v>
      </c>
      <c r="N84" s="65"/>
      <c r="O84" s="65">
        <v>42</v>
      </c>
      <c r="P84" s="65"/>
      <c r="Q84" s="65"/>
      <c r="R84" s="65">
        <f t="shared" si="2"/>
        <v>365</v>
      </c>
      <c r="S84" s="67">
        <f>SUMPRODUCT(LARGE(D84:Q84,{1,2,3,4,5,6,7,8}))</f>
        <v>304</v>
      </c>
      <c r="T84" s="49">
        <f t="shared" si="3"/>
        <v>38</v>
      </c>
    </row>
    <row r="85" spans="1:20" ht="16.5">
      <c r="A85" s="63">
        <v>81</v>
      </c>
      <c r="B85" s="64" t="s">
        <v>88</v>
      </c>
      <c r="C85" s="65" t="s">
        <v>65</v>
      </c>
      <c r="D85" s="65">
        <v>35</v>
      </c>
      <c r="E85" s="66"/>
      <c r="F85" s="65">
        <v>33</v>
      </c>
      <c r="G85" s="65">
        <v>39</v>
      </c>
      <c r="H85" s="65">
        <v>32</v>
      </c>
      <c r="I85" s="65">
        <v>35</v>
      </c>
      <c r="J85" s="65">
        <v>40</v>
      </c>
      <c r="K85" s="65">
        <v>42</v>
      </c>
      <c r="L85" s="65">
        <v>34</v>
      </c>
      <c r="M85" s="65">
        <v>36</v>
      </c>
      <c r="N85" s="65"/>
      <c r="O85" s="65">
        <v>39</v>
      </c>
      <c r="P85" s="65">
        <v>37</v>
      </c>
      <c r="Q85" s="65"/>
      <c r="R85" s="65">
        <f t="shared" si="2"/>
        <v>402</v>
      </c>
      <c r="S85" s="67">
        <f>SUMPRODUCT(LARGE(D85:Q85,{1,2,3,4,5,6,7,8}))</f>
        <v>303</v>
      </c>
      <c r="T85" s="49">
        <f t="shared" si="3"/>
        <v>37.875</v>
      </c>
    </row>
    <row r="86" spans="1:20" ht="16.5">
      <c r="A86" s="63">
        <v>82</v>
      </c>
      <c r="B86" s="64" t="s">
        <v>148</v>
      </c>
      <c r="C86" s="65" t="s">
        <v>65</v>
      </c>
      <c r="D86" s="65">
        <v>39</v>
      </c>
      <c r="E86" s="66">
        <v>39</v>
      </c>
      <c r="F86" s="65">
        <v>25</v>
      </c>
      <c r="G86" s="65">
        <v>41</v>
      </c>
      <c r="H86" s="65">
        <v>37</v>
      </c>
      <c r="I86" s="65">
        <v>33</v>
      </c>
      <c r="J86" s="65">
        <v>38</v>
      </c>
      <c r="K86" s="65">
        <v>36</v>
      </c>
      <c r="L86" s="65">
        <v>32</v>
      </c>
      <c r="M86" s="65"/>
      <c r="N86" s="65"/>
      <c r="O86" s="65">
        <v>39</v>
      </c>
      <c r="P86" s="65">
        <v>32</v>
      </c>
      <c r="Q86" s="65">
        <v>31</v>
      </c>
      <c r="R86" s="65">
        <f t="shared" si="2"/>
        <v>422</v>
      </c>
      <c r="S86" s="67">
        <f>SUMPRODUCT(LARGE(D86:Q86,{1,2,3,4,5,6,7,8}))</f>
        <v>302</v>
      </c>
      <c r="T86" s="49">
        <f t="shared" si="3"/>
        <v>37.75</v>
      </c>
    </row>
    <row r="87" spans="1:20" ht="16.5">
      <c r="A87" s="63">
        <v>83</v>
      </c>
      <c r="B87" s="64" t="s">
        <v>149</v>
      </c>
      <c r="C87" s="65" t="s">
        <v>65</v>
      </c>
      <c r="D87" s="65">
        <v>30</v>
      </c>
      <c r="E87" s="66">
        <v>41</v>
      </c>
      <c r="F87" s="65"/>
      <c r="G87" s="65">
        <v>36</v>
      </c>
      <c r="H87" s="65">
        <v>38</v>
      </c>
      <c r="I87" s="65"/>
      <c r="J87" s="65"/>
      <c r="K87" s="65"/>
      <c r="L87" s="65"/>
      <c r="M87" s="65">
        <v>38</v>
      </c>
      <c r="N87" s="65">
        <v>36</v>
      </c>
      <c r="O87" s="65">
        <v>41</v>
      </c>
      <c r="P87" s="65">
        <v>34</v>
      </c>
      <c r="Q87" s="65">
        <v>38</v>
      </c>
      <c r="R87" s="65">
        <f t="shared" si="2"/>
        <v>332</v>
      </c>
      <c r="S87" s="67">
        <f>SUMPRODUCT(LARGE(D87:Q87,{1,2,3,4,5,6,7,8}))</f>
        <v>302</v>
      </c>
      <c r="T87" s="49">
        <f t="shared" si="3"/>
        <v>37.75</v>
      </c>
    </row>
    <row r="88" spans="1:20" ht="16.5">
      <c r="A88" s="63">
        <v>84</v>
      </c>
      <c r="B88" s="64" t="s">
        <v>150</v>
      </c>
      <c r="C88" s="65" t="s">
        <v>65</v>
      </c>
      <c r="D88" s="65"/>
      <c r="E88" s="66">
        <v>40</v>
      </c>
      <c r="F88" s="65">
        <v>40</v>
      </c>
      <c r="G88" s="65">
        <v>36</v>
      </c>
      <c r="H88" s="65">
        <v>37</v>
      </c>
      <c r="I88" s="65">
        <v>31</v>
      </c>
      <c r="J88" s="65">
        <v>37</v>
      </c>
      <c r="K88" s="65">
        <v>32</v>
      </c>
      <c r="L88" s="65">
        <v>33</v>
      </c>
      <c r="M88" s="65">
        <v>37</v>
      </c>
      <c r="N88" s="65">
        <v>34</v>
      </c>
      <c r="O88" s="65">
        <v>40</v>
      </c>
      <c r="P88" s="65">
        <v>26</v>
      </c>
      <c r="Q88" s="65">
        <v>30</v>
      </c>
      <c r="R88" s="65">
        <f t="shared" si="2"/>
        <v>453</v>
      </c>
      <c r="S88" s="67">
        <f>SUMPRODUCT(LARGE(D88:Q88,{1,2,3,4,5,6,7,8}))</f>
        <v>301</v>
      </c>
      <c r="T88" s="49">
        <f t="shared" si="3"/>
        <v>37.625</v>
      </c>
    </row>
    <row r="89" spans="1:20" ht="16.5">
      <c r="A89" s="63">
        <v>85</v>
      </c>
      <c r="B89" s="64" t="s">
        <v>45</v>
      </c>
      <c r="C89" s="65" t="s">
        <v>65</v>
      </c>
      <c r="D89" s="65"/>
      <c r="E89" s="66">
        <v>45</v>
      </c>
      <c r="F89" s="65">
        <v>33</v>
      </c>
      <c r="G89" s="65"/>
      <c r="H89" s="65">
        <v>32</v>
      </c>
      <c r="I89" s="65">
        <v>31</v>
      </c>
      <c r="J89" s="65"/>
      <c r="K89" s="65"/>
      <c r="L89" s="65"/>
      <c r="M89" s="65"/>
      <c r="N89" s="65">
        <v>45</v>
      </c>
      <c r="O89" s="65">
        <v>38</v>
      </c>
      <c r="P89" s="65">
        <v>39</v>
      </c>
      <c r="Q89" s="65">
        <v>37</v>
      </c>
      <c r="R89" s="65">
        <f t="shared" si="2"/>
        <v>300</v>
      </c>
      <c r="S89" s="67">
        <f>SUMPRODUCT(LARGE(D89:Q89,{1,2,3,4,5,6,7,8}))</f>
        <v>300</v>
      </c>
      <c r="T89" s="49">
        <f t="shared" si="3"/>
        <v>37.5</v>
      </c>
    </row>
    <row r="90" spans="1:20" ht="16.5">
      <c r="A90" s="63">
        <v>86</v>
      </c>
      <c r="B90" s="64" t="s">
        <v>44</v>
      </c>
      <c r="C90" s="65" t="s">
        <v>65</v>
      </c>
      <c r="D90" s="65">
        <v>35</v>
      </c>
      <c r="E90" s="66">
        <v>44</v>
      </c>
      <c r="F90" s="65">
        <v>37</v>
      </c>
      <c r="G90" s="65">
        <v>39</v>
      </c>
      <c r="H90" s="65">
        <v>38</v>
      </c>
      <c r="I90" s="65">
        <v>31</v>
      </c>
      <c r="J90" s="65">
        <v>34</v>
      </c>
      <c r="K90" s="65">
        <v>38</v>
      </c>
      <c r="L90" s="65"/>
      <c r="M90" s="65"/>
      <c r="N90" s="65"/>
      <c r="O90" s="65"/>
      <c r="P90" s="65"/>
      <c r="Q90" s="65"/>
      <c r="R90" s="65">
        <f t="shared" si="2"/>
        <v>296</v>
      </c>
      <c r="S90" s="67">
        <f>SUMPRODUCT(LARGE(D90:Q90,{1,2,3,4,5,6,7,8}))</f>
        <v>296</v>
      </c>
      <c r="T90" s="49">
        <f t="shared" si="3"/>
        <v>37</v>
      </c>
    </row>
    <row r="91" spans="1:20" ht="16.5">
      <c r="A91" s="63">
        <v>87</v>
      </c>
      <c r="B91" s="64" t="s">
        <v>85</v>
      </c>
      <c r="C91" s="65" t="s">
        <v>65</v>
      </c>
      <c r="D91" s="65"/>
      <c r="E91" s="66">
        <v>40</v>
      </c>
      <c r="F91" s="65">
        <v>37</v>
      </c>
      <c r="G91" s="65">
        <v>38</v>
      </c>
      <c r="H91" s="65"/>
      <c r="I91" s="65"/>
      <c r="J91" s="65">
        <v>34</v>
      </c>
      <c r="K91" s="65">
        <v>43</v>
      </c>
      <c r="L91" s="65"/>
      <c r="M91" s="65">
        <v>36</v>
      </c>
      <c r="N91" s="65">
        <v>39</v>
      </c>
      <c r="O91" s="65"/>
      <c r="P91" s="65">
        <v>28</v>
      </c>
      <c r="Q91" s="65"/>
      <c r="R91" s="65">
        <f t="shared" si="2"/>
        <v>295</v>
      </c>
      <c r="S91" s="67">
        <f>SUMPRODUCT(LARGE(D91:Q91,{1,2,3,4,5,6,7,8}))</f>
        <v>295</v>
      </c>
      <c r="T91" s="49">
        <f t="shared" si="3"/>
        <v>36.875</v>
      </c>
    </row>
    <row r="92" spans="1:20" ht="16.5">
      <c r="A92" s="63">
        <v>88</v>
      </c>
      <c r="B92" s="64" t="s">
        <v>151</v>
      </c>
      <c r="C92" s="65" t="s">
        <v>65</v>
      </c>
      <c r="D92" s="65">
        <v>35</v>
      </c>
      <c r="E92" s="66">
        <v>39</v>
      </c>
      <c r="F92" s="65">
        <v>25</v>
      </c>
      <c r="G92" s="65">
        <v>37</v>
      </c>
      <c r="H92" s="65"/>
      <c r="I92" s="65">
        <v>23</v>
      </c>
      <c r="J92" s="65">
        <v>35</v>
      </c>
      <c r="K92" s="65">
        <v>41</v>
      </c>
      <c r="L92" s="65">
        <v>39</v>
      </c>
      <c r="M92" s="65">
        <v>30</v>
      </c>
      <c r="N92" s="65">
        <v>37</v>
      </c>
      <c r="O92" s="65">
        <v>32</v>
      </c>
      <c r="P92" s="65"/>
      <c r="Q92" s="65"/>
      <c r="R92" s="65">
        <f t="shared" si="2"/>
        <v>373</v>
      </c>
      <c r="S92" s="67">
        <f>SUMPRODUCT(LARGE(D92:Q92,{1,2,3,4,5,6,7,8}))</f>
        <v>295</v>
      </c>
      <c r="T92" s="49">
        <f t="shared" si="3"/>
        <v>36.875</v>
      </c>
    </row>
    <row r="93" spans="1:20" ht="16.5">
      <c r="A93" s="63">
        <v>89</v>
      </c>
      <c r="B93" s="64" t="s">
        <v>83</v>
      </c>
      <c r="C93" s="65" t="s">
        <v>65</v>
      </c>
      <c r="D93" s="65"/>
      <c r="E93" s="66"/>
      <c r="F93" s="65">
        <v>31</v>
      </c>
      <c r="G93" s="65">
        <v>36</v>
      </c>
      <c r="H93" s="65">
        <v>37</v>
      </c>
      <c r="I93" s="65">
        <v>29</v>
      </c>
      <c r="J93" s="65">
        <v>39</v>
      </c>
      <c r="K93" s="65">
        <v>40</v>
      </c>
      <c r="L93" s="65">
        <v>32</v>
      </c>
      <c r="M93" s="65"/>
      <c r="N93" s="65">
        <v>40</v>
      </c>
      <c r="O93" s="65">
        <v>38</v>
      </c>
      <c r="P93" s="65">
        <v>27</v>
      </c>
      <c r="Q93" s="65">
        <v>33</v>
      </c>
      <c r="R93" s="65">
        <f t="shared" si="2"/>
        <v>382</v>
      </c>
      <c r="S93" s="67">
        <f>SUMPRODUCT(LARGE(D93:Q93,{1,2,3,4,5,6,7,8}))</f>
        <v>295</v>
      </c>
      <c r="T93" s="49">
        <f t="shared" si="3"/>
        <v>36.875</v>
      </c>
    </row>
    <row r="94" spans="1:20" ht="16.5">
      <c r="A94" s="63">
        <v>90</v>
      </c>
      <c r="B94" s="64" t="s">
        <v>95</v>
      </c>
      <c r="C94" s="65" t="s">
        <v>65</v>
      </c>
      <c r="D94" s="65">
        <v>30</v>
      </c>
      <c r="E94" s="66"/>
      <c r="F94" s="65">
        <v>34</v>
      </c>
      <c r="G94" s="65">
        <v>38</v>
      </c>
      <c r="H94" s="65">
        <v>35</v>
      </c>
      <c r="I94" s="65">
        <v>32</v>
      </c>
      <c r="J94" s="65">
        <v>38</v>
      </c>
      <c r="K94" s="65">
        <v>35</v>
      </c>
      <c r="L94" s="65">
        <v>40</v>
      </c>
      <c r="M94" s="65">
        <v>33</v>
      </c>
      <c r="N94" s="65"/>
      <c r="O94" s="65">
        <v>42</v>
      </c>
      <c r="P94" s="65"/>
      <c r="Q94" s="65"/>
      <c r="R94" s="65">
        <f t="shared" si="2"/>
        <v>357</v>
      </c>
      <c r="S94" s="67">
        <f>SUMPRODUCT(LARGE(D94:Q94,{1,2,3,4,5,6,7,8}))</f>
        <v>295</v>
      </c>
      <c r="T94" s="49">
        <f t="shared" si="3"/>
        <v>36.875</v>
      </c>
    </row>
    <row r="95" spans="1:20" ht="16.5">
      <c r="A95" s="63">
        <v>91</v>
      </c>
      <c r="B95" s="64" t="s">
        <v>28</v>
      </c>
      <c r="C95" s="65" t="s">
        <v>65</v>
      </c>
      <c r="D95" s="65">
        <v>40</v>
      </c>
      <c r="E95" s="66"/>
      <c r="F95" s="65">
        <v>32</v>
      </c>
      <c r="G95" s="65">
        <v>41</v>
      </c>
      <c r="H95" s="65">
        <v>37</v>
      </c>
      <c r="I95" s="65">
        <v>23</v>
      </c>
      <c r="J95" s="65">
        <v>35</v>
      </c>
      <c r="K95" s="65">
        <v>36</v>
      </c>
      <c r="L95" s="65">
        <v>34</v>
      </c>
      <c r="M95" s="65">
        <v>28</v>
      </c>
      <c r="N95" s="65">
        <v>27</v>
      </c>
      <c r="O95" s="65">
        <v>34</v>
      </c>
      <c r="P95" s="65">
        <v>24</v>
      </c>
      <c r="Q95" s="65">
        <v>35</v>
      </c>
      <c r="R95" s="65">
        <f t="shared" si="2"/>
        <v>426</v>
      </c>
      <c r="S95" s="67">
        <f>SUMPRODUCT(LARGE(D95:Q95,{1,2,3,4,5,6,7,8}))</f>
        <v>292</v>
      </c>
      <c r="T95" s="49">
        <f t="shared" si="3"/>
        <v>36.5</v>
      </c>
    </row>
    <row r="96" spans="1:20" ht="16.5">
      <c r="A96" s="63">
        <v>92</v>
      </c>
      <c r="B96" s="64" t="s">
        <v>152</v>
      </c>
      <c r="C96" s="65" t="s">
        <v>65</v>
      </c>
      <c r="D96" s="65">
        <v>37</v>
      </c>
      <c r="E96" s="66">
        <v>34</v>
      </c>
      <c r="F96" s="65">
        <v>34</v>
      </c>
      <c r="G96" s="65">
        <v>38</v>
      </c>
      <c r="H96" s="65">
        <v>34</v>
      </c>
      <c r="I96" s="65">
        <v>31</v>
      </c>
      <c r="J96" s="65">
        <v>32</v>
      </c>
      <c r="K96" s="65"/>
      <c r="L96" s="65">
        <v>32</v>
      </c>
      <c r="M96" s="65">
        <v>30</v>
      </c>
      <c r="N96" s="65">
        <v>32</v>
      </c>
      <c r="O96" s="65">
        <v>39</v>
      </c>
      <c r="P96" s="65">
        <v>40</v>
      </c>
      <c r="Q96" s="65">
        <v>36</v>
      </c>
      <c r="R96" s="65">
        <f t="shared" si="2"/>
        <v>449</v>
      </c>
      <c r="S96" s="67">
        <f>SUMPRODUCT(LARGE(D96:Q96,{1,2,3,4,5,6,7,8}))</f>
        <v>292</v>
      </c>
      <c r="T96" s="49">
        <f t="shared" si="3"/>
        <v>36.5</v>
      </c>
    </row>
    <row r="97" spans="1:20" ht="16.5">
      <c r="A97" s="63">
        <v>93</v>
      </c>
      <c r="B97" s="64" t="s">
        <v>153</v>
      </c>
      <c r="C97" s="65" t="s">
        <v>65</v>
      </c>
      <c r="D97" s="65"/>
      <c r="E97" s="66">
        <v>30</v>
      </c>
      <c r="F97" s="65">
        <v>36</v>
      </c>
      <c r="G97" s="65">
        <v>33</v>
      </c>
      <c r="H97" s="65">
        <v>34</v>
      </c>
      <c r="I97" s="65">
        <v>29</v>
      </c>
      <c r="J97" s="65"/>
      <c r="K97" s="65">
        <v>42</v>
      </c>
      <c r="L97" s="65">
        <v>36</v>
      </c>
      <c r="M97" s="65">
        <v>35</v>
      </c>
      <c r="N97" s="65">
        <v>36</v>
      </c>
      <c r="O97" s="65">
        <v>40</v>
      </c>
      <c r="P97" s="65"/>
      <c r="Q97" s="65"/>
      <c r="R97" s="65">
        <f t="shared" si="2"/>
        <v>351</v>
      </c>
      <c r="S97" s="67">
        <f>SUMPRODUCT(LARGE(D97:Q97,{1,2,3,4,5,6,7,8}))</f>
        <v>292</v>
      </c>
      <c r="T97" s="49">
        <f t="shared" si="3"/>
        <v>36.5</v>
      </c>
    </row>
    <row r="98" spans="1:20" ht="16.5">
      <c r="A98" s="63">
        <v>94</v>
      </c>
      <c r="B98" s="64" t="s">
        <v>154</v>
      </c>
      <c r="C98" s="65" t="s">
        <v>65</v>
      </c>
      <c r="D98" s="65"/>
      <c r="E98" s="66">
        <v>37</v>
      </c>
      <c r="F98" s="65"/>
      <c r="G98" s="65">
        <v>23</v>
      </c>
      <c r="H98" s="65">
        <v>34</v>
      </c>
      <c r="I98" s="65">
        <v>22</v>
      </c>
      <c r="J98" s="65">
        <v>33</v>
      </c>
      <c r="K98" s="65">
        <v>33</v>
      </c>
      <c r="L98" s="65">
        <v>40</v>
      </c>
      <c r="M98" s="65">
        <v>38</v>
      </c>
      <c r="N98" s="65">
        <v>32</v>
      </c>
      <c r="O98" s="65">
        <v>41</v>
      </c>
      <c r="P98" s="65">
        <v>36</v>
      </c>
      <c r="Q98" s="65">
        <v>31</v>
      </c>
      <c r="R98" s="65">
        <f t="shared" si="2"/>
        <v>400</v>
      </c>
      <c r="S98" s="67">
        <f>SUMPRODUCT(LARGE(D98:Q98,{1,2,3,4,5,6,7,8}))</f>
        <v>292</v>
      </c>
      <c r="T98" s="49">
        <f t="shared" si="3"/>
        <v>36.5</v>
      </c>
    </row>
    <row r="99" spans="1:20" ht="16.5">
      <c r="A99" s="63">
        <v>95</v>
      </c>
      <c r="B99" s="64" t="s">
        <v>155</v>
      </c>
      <c r="C99" s="65" t="s">
        <v>65</v>
      </c>
      <c r="D99" s="65"/>
      <c r="E99" s="66"/>
      <c r="F99" s="65">
        <v>36</v>
      </c>
      <c r="G99" s="65">
        <v>32</v>
      </c>
      <c r="H99" s="65">
        <v>37</v>
      </c>
      <c r="I99" s="65">
        <v>30</v>
      </c>
      <c r="J99" s="65"/>
      <c r="K99" s="65"/>
      <c r="L99" s="65">
        <v>39</v>
      </c>
      <c r="M99" s="65">
        <v>27</v>
      </c>
      <c r="N99" s="65">
        <v>41</v>
      </c>
      <c r="O99" s="65"/>
      <c r="P99" s="65">
        <v>34</v>
      </c>
      <c r="Q99" s="65">
        <v>42</v>
      </c>
      <c r="R99" s="65">
        <f t="shared" si="2"/>
        <v>318</v>
      </c>
      <c r="S99" s="67">
        <f>SUMPRODUCT(LARGE(D99:Q99,{1,2,3,4,5,6,7,8}))</f>
        <v>291</v>
      </c>
      <c r="T99" s="49">
        <f t="shared" si="3"/>
        <v>36.375</v>
      </c>
    </row>
    <row r="100" spans="1:20" ht="16.5">
      <c r="A100" s="63">
        <v>96</v>
      </c>
      <c r="B100" s="64" t="s">
        <v>156</v>
      </c>
      <c r="C100" s="65" t="s">
        <v>65</v>
      </c>
      <c r="D100" s="65">
        <v>27</v>
      </c>
      <c r="E100" s="66">
        <v>26</v>
      </c>
      <c r="F100" s="65">
        <v>31</v>
      </c>
      <c r="G100" s="65">
        <v>29</v>
      </c>
      <c r="H100" s="65"/>
      <c r="I100" s="65"/>
      <c r="J100" s="65"/>
      <c r="K100" s="65">
        <v>33</v>
      </c>
      <c r="L100" s="65">
        <v>34</v>
      </c>
      <c r="M100" s="65">
        <v>35</v>
      </c>
      <c r="N100" s="65">
        <v>40</v>
      </c>
      <c r="O100" s="65">
        <v>40</v>
      </c>
      <c r="P100" s="65">
        <v>33</v>
      </c>
      <c r="Q100" s="65">
        <v>44</v>
      </c>
      <c r="R100" s="65">
        <f t="shared" si="2"/>
        <v>372</v>
      </c>
      <c r="S100" s="67">
        <f>SUMPRODUCT(LARGE(D100:Q100,{1,2,3,4,5,6,7,8}))</f>
        <v>290</v>
      </c>
      <c r="T100" s="49">
        <f t="shared" si="3"/>
        <v>36.25</v>
      </c>
    </row>
    <row r="101" spans="1:20" ht="16.5">
      <c r="A101" s="63">
        <v>97</v>
      </c>
      <c r="B101" s="64" t="s">
        <v>30</v>
      </c>
      <c r="C101" s="65" t="s">
        <v>65</v>
      </c>
      <c r="D101" s="65"/>
      <c r="E101" s="66">
        <v>37</v>
      </c>
      <c r="F101" s="65"/>
      <c r="G101" s="65">
        <v>37</v>
      </c>
      <c r="H101" s="65">
        <v>27</v>
      </c>
      <c r="I101" s="65">
        <v>32</v>
      </c>
      <c r="J101" s="65">
        <v>33</v>
      </c>
      <c r="K101" s="65">
        <v>32</v>
      </c>
      <c r="L101" s="65">
        <v>36</v>
      </c>
      <c r="M101" s="65">
        <v>33</v>
      </c>
      <c r="N101" s="65">
        <v>40</v>
      </c>
      <c r="O101" s="65">
        <v>35</v>
      </c>
      <c r="P101" s="65">
        <v>36</v>
      </c>
      <c r="Q101" s="65">
        <v>31</v>
      </c>
      <c r="R101" s="65">
        <f t="shared" ref="R101:R132" si="4">SUM(D101:Q101)</f>
        <v>409</v>
      </c>
      <c r="S101" s="67">
        <f>SUMPRODUCT(LARGE(D101:Q101,{1,2,3,4,5,6,7,8}))</f>
        <v>287</v>
      </c>
      <c r="T101" s="49">
        <f t="shared" si="3"/>
        <v>35.875</v>
      </c>
    </row>
    <row r="102" spans="1:20" ht="16.5">
      <c r="A102" s="63">
        <v>98</v>
      </c>
      <c r="B102" s="64" t="s">
        <v>91</v>
      </c>
      <c r="C102" s="65" t="s">
        <v>65</v>
      </c>
      <c r="D102" s="65">
        <v>38</v>
      </c>
      <c r="E102" s="66">
        <v>31</v>
      </c>
      <c r="F102" s="65">
        <v>33</v>
      </c>
      <c r="G102" s="65">
        <v>35</v>
      </c>
      <c r="H102" s="65">
        <v>36</v>
      </c>
      <c r="I102" s="65">
        <v>32</v>
      </c>
      <c r="J102" s="65">
        <v>37</v>
      </c>
      <c r="K102" s="65">
        <v>38</v>
      </c>
      <c r="L102" s="65">
        <v>33</v>
      </c>
      <c r="M102" s="65">
        <v>34</v>
      </c>
      <c r="N102" s="65">
        <v>32</v>
      </c>
      <c r="O102" s="65">
        <v>36</v>
      </c>
      <c r="P102" s="65"/>
      <c r="Q102" s="65"/>
      <c r="R102" s="65">
        <f t="shared" si="4"/>
        <v>415</v>
      </c>
      <c r="S102" s="67">
        <f>SUMPRODUCT(LARGE(D102:Q102,{1,2,3,4,5,6,7,8}))</f>
        <v>287</v>
      </c>
      <c r="T102" s="49">
        <f t="shared" si="3"/>
        <v>35.875</v>
      </c>
    </row>
    <row r="103" spans="1:20" ht="16.5">
      <c r="A103" s="63">
        <v>99</v>
      </c>
      <c r="B103" s="64" t="s">
        <v>11</v>
      </c>
      <c r="C103" s="65" t="s">
        <v>65</v>
      </c>
      <c r="D103" s="65">
        <v>42</v>
      </c>
      <c r="E103" s="66">
        <v>40</v>
      </c>
      <c r="F103" s="65"/>
      <c r="G103" s="65"/>
      <c r="H103" s="65"/>
      <c r="I103" s="65">
        <v>31</v>
      </c>
      <c r="J103" s="65">
        <v>34</v>
      </c>
      <c r="K103" s="65">
        <v>35</v>
      </c>
      <c r="L103" s="65">
        <v>34</v>
      </c>
      <c r="M103" s="65">
        <v>30</v>
      </c>
      <c r="N103" s="65">
        <v>35</v>
      </c>
      <c r="O103" s="65"/>
      <c r="P103" s="65">
        <v>33</v>
      </c>
      <c r="Q103" s="65">
        <v>27</v>
      </c>
      <c r="R103" s="65">
        <f t="shared" si="4"/>
        <v>341</v>
      </c>
      <c r="S103" s="67">
        <f>SUMPRODUCT(LARGE(D103:Q103,{1,2,3,4,5,6,7,8}))</f>
        <v>284</v>
      </c>
      <c r="T103" s="49">
        <f t="shared" si="3"/>
        <v>35.5</v>
      </c>
    </row>
    <row r="104" spans="1:20" ht="16.5">
      <c r="A104" s="63">
        <v>100</v>
      </c>
      <c r="B104" s="64" t="s">
        <v>157</v>
      </c>
      <c r="C104" s="65" t="s">
        <v>65</v>
      </c>
      <c r="D104" s="65"/>
      <c r="E104" s="66">
        <v>32</v>
      </c>
      <c r="F104" s="65">
        <v>26</v>
      </c>
      <c r="G104" s="65">
        <v>27</v>
      </c>
      <c r="H104" s="65">
        <v>32</v>
      </c>
      <c r="I104" s="65">
        <v>30</v>
      </c>
      <c r="J104" s="65">
        <v>34</v>
      </c>
      <c r="K104" s="65">
        <v>40</v>
      </c>
      <c r="L104" s="65">
        <v>30</v>
      </c>
      <c r="M104" s="65">
        <v>31</v>
      </c>
      <c r="N104" s="65">
        <v>37</v>
      </c>
      <c r="O104" s="65">
        <v>41</v>
      </c>
      <c r="P104" s="65">
        <v>37</v>
      </c>
      <c r="Q104" s="65"/>
      <c r="R104" s="65">
        <f t="shared" si="4"/>
        <v>397</v>
      </c>
      <c r="S104" s="67">
        <f>SUMPRODUCT(LARGE(D104:Q104,{1,2,3,4,5,6,7,8}))</f>
        <v>284</v>
      </c>
      <c r="T104" s="49">
        <f t="shared" si="3"/>
        <v>35.5</v>
      </c>
    </row>
    <row r="105" spans="1:20" ht="16.5">
      <c r="A105" s="63">
        <v>101</v>
      </c>
      <c r="B105" s="64" t="s">
        <v>158</v>
      </c>
      <c r="C105" s="65" t="s">
        <v>65</v>
      </c>
      <c r="D105" s="65">
        <v>34</v>
      </c>
      <c r="E105" s="66">
        <v>35</v>
      </c>
      <c r="F105" s="65">
        <v>41</v>
      </c>
      <c r="G105" s="65"/>
      <c r="H105" s="65"/>
      <c r="I105" s="65">
        <v>21</v>
      </c>
      <c r="J105" s="65"/>
      <c r="K105" s="65">
        <v>36</v>
      </c>
      <c r="L105" s="65"/>
      <c r="M105" s="65"/>
      <c r="N105" s="65"/>
      <c r="O105" s="65"/>
      <c r="P105" s="65"/>
      <c r="Q105" s="65"/>
      <c r="R105" s="65">
        <f t="shared" si="4"/>
        <v>167</v>
      </c>
      <c r="S105" s="67" t="e">
        <f>SUMPRODUCT(LARGE(D105:Q105,{1,2,3,4,5,6,7,8}))</f>
        <v>#NUM!</v>
      </c>
    </row>
    <row r="106" spans="1:20" ht="16.5">
      <c r="A106" s="63">
        <v>102</v>
      </c>
      <c r="B106" s="64" t="s">
        <v>159</v>
      </c>
      <c r="C106" s="65" t="s">
        <v>65</v>
      </c>
      <c r="D106" s="65"/>
      <c r="E106" s="66">
        <v>42</v>
      </c>
      <c r="F106" s="65">
        <v>34</v>
      </c>
      <c r="G106" s="65">
        <v>35</v>
      </c>
      <c r="H106" s="65">
        <v>37</v>
      </c>
      <c r="I106" s="65"/>
      <c r="J106" s="65"/>
      <c r="K106" s="65"/>
      <c r="L106" s="65"/>
      <c r="M106" s="65"/>
      <c r="N106" s="65"/>
      <c r="O106" s="65"/>
      <c r="P106" s="65"/>
      <c r="Q106" s="65"/>
      <c r="R106" s="65">
        <f t="shared" si="4"/>
        <v>148</v>
      </c>
      <c r="S106" s="67" t="e">
        <f>SUMPRODUCT(LARGE(D106:Q106,{1,2,3,4,5,6,7,8}))</f>
        <v>#NUM!</v>
      </c>
    </row>
    <row r="107" spans="1:20" ht="16.5">
      <c r="A107" s="63">
        <v>103</v>
      </c>
      <c r="B107" s="64" t="s">
        <v>7</v>
      </c>
      <c r="C107" s="65" t="s">
        <v>65</v>
      </c>
      <c r="D107" s="65">
        <v>33</v>
      </c>
      <c r="E107" s="66">
        <v>37</v>
      </c>
      <c r="F107" s="65">
        <v>33</v>
      </c>
      <c r="G107" s="65"/>
      <c r="H107" s="65">
        <v>30</v>
      </c>
      <c r="I107" s="65"/>
      <c r="J107" s="65"/>
      <c r="K107" s="65"/>
      <c r="L107" s="65"/>
      <c r="M107" s="65"/>
      <c r="N107" s="65"/>
      <c r="O107" s="65"/>
      <c r="P107" s="65"/>
      <c r="Q107" s="65"/>
      <c r="R107" s="65">
        <f t="shared" si="4"/>
        <v>133</v>
      </c>
      <c r="S107" s="67" t="e">
        <f>SUMPRODUCT(LARGE(D107:Q107,{1,2,3,4,5,6,7,8}))</f>
        <v>#NUM!</v>
      </c>
    </row>
    <row r="108" spans="1:20" ht="16.5">
      <c r="A108" s="63">
        <v>104</v>
      </c>
      <c r="B108" s="64" t="s">
        <v>160</v>
      </c>
      <c r="C108" s="65" t="s">
        <v>65</v>
      </c>
      <c r="D108" s="65"/>
      <c r="E108" s="66"/>
      <c r="F108" s="65">
        <v>39</v>
      </c>
      <c r="G108" s="65"/>
      <c r="H108" s="65">
        <v>38</v>
      </c>
      <c r="I108" s="65"/>
      <c r="J108" s="65"/>
      <c r="K108" s="65"/>
      <c r="L108" s="65"/>
      <c r="M108" s="65">
        <v>39</v>
      </c>
      <c r="N108" s="65"/>
      <c r="O108" s="65"/>
      <c r="P108" s="65"/>
      <c r="Q108" s="65"/>
      <c r="R108" s="65">
        <f t="shared" si="4"/>
        <v>116</v>
      </c>
      <c r="S108" s="67" t="e">
        <f>SUMPRODUCT(LARGE(D108:Q108,{1,2,3,4,5,6,7,8}))</f>
        <v>#NUM!</v>
      </c>
    </row>
    <row r="109" spans="1:20" ht="16.5">
      <c r="A109" s="63">
        <v>105</v>
      </c>
      <c r="B109" s="64" t="s">
        <v>52</v>
      </c>
      <c r="C109" s="65" t="s">
        <v>65</v>
      </c>
      <c r="D109" s="65"/>
      <c r="E109" s="66">
        <v>42</v>
      </c>
      <c r="F109" s="65">
        <v>34</v>
      </c>
      <c r="G109" s="65"/>
      <c r="H109" s="65">
        <v>38</v>
      </c>
      <c r="I109" s="65"/>
      <c r="J109" s="65"/>
      <c r="K109" s="65"/>
      <c r="L109" s="65"/>
      <c r="M109" s="65"/>
      <c r="N109" s="65"/>
      <c r="O109" s="65"/>
      <c r="P109" s="65"/>
      <c r="Q109" s="65"/>
      <c r="R109" s="65">
        <f t="shared" si="4"/>
        <v>114</v>
      </c>
      <c r="S109" s="67" t="e">
        <f>SUMPRODUCT(LARGE(D109:Q109,{1,2,3,4,5,6,7,8}))</f>
        <v>#NUM!</v>
      </c>
    </row>
    <row r="110" spans="1:20" ht="16.5">
      <c r="A110" s="63">
        <v>106</v>
      </c>
      <c r="B110" s="64" t="s">
        <v>161</v>
      </c>
      <c r="C110" s="65" t="s">
        <v>65</v>
      </c>
      <c r="D110" s="65">
        <v>33</v>
      </c>
      <c r="E110" s="66"/>
      <c r="F110" s="65">
        <v>42</v>
      </c>
      <c r="G110" s="65">
        <v>37</v>
      </c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>
        <f t="shared" si="4"/>
        <v>112</v>
      </c>
      <c r="S110" s="67" t="e">
        <f>SUMPRODUCT(LARGE(D110:Q110,{1,2,3,4,5,6,7,8}))</f>
        <v>#NUM!</v>
      </c>
    </row>
    <row r="111" spans="1:20" ht="16.5">
      <c r="A111" s="63">
        <v>107</v>
      </c>
      <c r="B111" s="64" t="s">
        <v>6</v>
      </c>
      <c r="C111" s="65" t="s">
        <v>65</v>
      </c>
      <c r="D111" s="65"/>
      <c r="E111" s="66">
        <v>40</v>
      </c>
      <c r="F111" s="65">
        <v>40</v>
      </c>
      <c r="G111" s="65"/>
      <c r="H111" s="65">
        <v>32</v>
      </c>
      <c r="I111" s="65"/>
      <c r="J111" s="65"/>
      <c r="K111" s="65"/>
      <c r="L111" s="65"/>
      <c r="M111" s="65"/>
      <c r="N111" s="65"/>
      <c r="O111" s="65"/>
      <c r="P111" s="65"/>
      <c r="Q111" s="65"/>
      <c r="R111" s="65">
        <f t="shared" si="4"/>
        <v>112</v>
      </c>
      <c r="S111" s="67" t="e">
        <f>SUMPRODUCT(LARGE(D111:Q111,{1,2,3,4,5,6,7,8}))</f>
        <v>#NUM!</v>
      </c>
    </row>
    <row r="112" spans="1:20" ht="16.5">
      <c r="A112" s="63">
        <v>108</v>
      </c>
      <c r="B112" s="64" t="s">
        <v>162</v>
      </c>
      <c r="C112" s="65" t="s">
        <v>65</v>
      </c>
      <c r="D112" s="65"/>
      <c r="E112" s="66"/>
      <c r="F112" s="65">
        <v>32</v>
      </c>
      <c r="G112" s="65">
        <v>30</v>
      </c>
      <c r="H112" s="65">
        <v>35</v>
      </c>
      <c r="I112" s="65"/>
      <c r="J112" s="65"/>
      <c r="K112" s="65"/>
      <c r="L112" s="65"/>
      <c r="M112" s="65"/>
      <c r="N112" s="65"/>
      <c r="O112" s="65"/>
      <c r="P112" s="65"/>
      <c r="Q112" s="65"/>
      <c r="R112" s="65">
        <f t="shared" si="4"/>
        <v>97</v>
      </c>
      <c r="S112" s="67" t="e">
        <f>SUMPRODUCT(LARGE(D112:Q112,{1,2,3,4,5,6,7,8}))</f>
        <v>#NUM!</v>
      </c>
      <c r="T112" s="49" t="e">
        <f t="shared" ref="T112:T143" si="5">S112/8</f>
        <v>#NUM!</v>
      </c>
    </row>
    <row r="113" spans="1:20" ht="16.5">
      <c r="A113" s="63">
        <v>109</v>
      </c>
      <c r="B113" s="64" t="s">
        <v>23</v>
      </c>
      <c r="C113" s="65" t="s">
        <v>65</v>
      </c>
      <c r="D113" s="65"/>
      <c r="E113" s="66"/>
      <c r="F113" s="65">
        <v>35</v>
      </c>
      <c r="G113" s="65">
        <v>34</v>
      </c>
      <c r="H113" s="65"/>
      <c r="I113" s="65">
        <v>28</v>
      </c>
      <c r="J113" s="65"/>
      <c r="K113" s="65"/>
      <c r="L113" s="65"/>
      <c r="M113" s="65"/>
      <c r="N113" s="65"/>
      <c r="O113" s="65"/>
      <c r="P113" s="65"/>
      <c r="Q113" s="65"/>
      <c r="R113" s="65">
        <f t="shared" si="4"/>
        <v>97</v>
      </c>
      <c r="S113" s="67" t="e">
        <f>SUMPRODUCT(LARGE(D113:Q113,{1,2,3,4,5,6,7,8}))</f>
        <v>#NUM!</v>
      </c>
      <c r="T113" s="49" t="e">
        <f t="shared" si="5"/>
        <v>#NUM!</v>
      </c>
    </row>
    <row r="114" spans="1:20" ht="16.5">
      <c r="A114" s="63">
        <v>110</v>
      </c>
      <c r="B114" s="64" t="s">
        <v>14</v>
      </c>
      <c r="C114" s="65" t="s">
        <v>65</v>
      </c>
      <c r="D114" s="65"/>
      <c r="E114" s="66"/>
      <c r="F114" s="65"/>
      <c r="G114" s="65"/>
      <c r="H114" s="65">
        <v>32</v>
      </c>
      <c r="I114" s="65"/>
      <c r="J114" s="65">
        <v>38</v>
      </c>
      <c r="K114" s="65"/>
      <c r="L114" s="65"/>
      <c r="M114" s="65"/>
      <c r="N114" s="65"/>
      <c r="O114" s="65"/>
      <c r="P114" s="65"/>
      <c r="Q114" s="65"/>
      <c r="R114" s="65">
        <f t="shared" si="4"/>
        <v>70</v>
      </c>
      <c r="S114" s="67" t="e">
        <f>SUMPRODUCT(LARGE(D114:Q114,{1,2,3,4,5,6,7,8}))</f>
        <v>#NUM!</v>
      </c>
      <c r="T114" s="49" t="e">
        <f t="shared" si="5"/>
        <v>#NUM!</v>
      </c>
    </row>
    <row r="115" spans="1:20" ht="16.5">
      <c r="A115" s="63">
        <v>111</v>
      </c>
      <c r="B115" s="64" t="s">
        <v>163</v>
      </c>
      <c r="C115" s="65" t="s">
        <v>65</v>
      </c>
      <c r="D115" s="65">
        <v>39</v>
      </c>
      <c r="E115" s="66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>
        <f t="shared" si="4"/>
        <v>39</v>
      </c>
      <c r="S115" s="67" t="e">
        <f>SUMPRODUCT(LARGE(D115:Q115,{1,2,3,4,5,6,7,8}))</f>
        <v>#NUM!</v>
      </c>
      <c r="T115" s="49" t="e">
        <f t="shared" si="5"/>
        <v>#NUM!</v>
      </c>
    </row>
    <row r="116" spans="1:20" ht="16.5">
      <c r="A116" s="63">
        <v>112</v>
      </c>
      <c r="B116" s="64" t="s">
        <v>164</v>
      </c>
      <c r="C116" s="65" t="s">
        <v>68</v>
      </c>
      <c r="D116" s="65">
        <v>33</v>
      </c>
      <c r="E116" s="66">
        <v>36</v>
      </c>
      <c r="F116" s="65">
        <v>28</v>
      </c>
      <c r="G116" s="65">
        <v>35</v>
      </c>
      <c r="H116" s="65"/>
      <c r="I116" s="65">
        <v>21</v>
      </c>
      <c r="J116" s="65">
        <v>36</v>
      </c>
      <c r="K116" s="65">
        <v>31</v>
      </c>
      <c r="L116" s="65">
        <v>37</v>
      </c>
      <c r="M116" s="65">
        <v>31</v>
      </c>
      <c r="N116" s="65"/>
      <c r="O116" s="65">
        <v>36</v>
      </c>
      <c r="P116" s="65">
        <v>33</v>
      </c>
      <c r="Q116" s="65">
        <v>33</v>
      </c>
      <c r="R116" s="65">
        <f t="shared" si="4"/>
        <v>390</v>
      </c>
      <c r="S116" s="67">
        <f>SUMPRODUCT(LARGE(D116:Q116,{1,2,3,4,5,6,7,8}))</f>
        <v>279</v>
      </c>
      <c r="T116" s="49">
        <f t="shared" si="5"/>
        <v>34.875</v>
      </c>
    </row>
    <row r="117" spans="1:20" ht="16.5">
      <c r="A117" s="63">
        <v>113</v>
      </c>
      <c r="B117" s="64" t="s">
        <v>96</v>
      </c>
      <c r="C117" s="65" t="s">
        <v>68</v>
      </c>
      <c r="D117" s="65"/>
      <c r="E117" s="66"/>
      <c r="F117" s="65"/>
      <c r="G117" s="65">
        <v>32</v>
      </c>
      <c r="H117" s="65"/>
      <c r="I117" s="65">
        <v>29</v>
      </c>
      <c r="J117" s="65">
        <v>39</v>
      </c>
      <c r="K117" s="65">
        <v>35</v>
      </c>
      <c r="L117" s="65">
        <v>42</v>
      </c>
      <c r="M117" s="65">
        <v>31</v>
      </c>
      <c r="N117" s="65">
        <v>32</v>
      </c>
      <c r="O117" s="65">
        <v>38</v>
      </c>
      <c r="P117" s="65"/>
      <c r="Q117" s="65"/>
      <c r="R117" s="65">
        <f t="shared" si="4"/>
        <v>278</v>
      </c>
      <c r="S117" s="67">
        <f>SUMPRODUCT(LARGE(D117:Q117,{1,2,3,4,5,6,7,8}))</f>
        <v>278</v>
      </c>
      <c r="T117" s="49">
        <f t="shared" si="5"/>
        <v>34.75</v>
      </c>
    </row>
    <row r="118" spans="1:20" ht="16.5">
      <c r="A118" s="63">
        <v>114</v>
      </c>
      <c r="B118" s="64" t="s">
        <v>42</v>
      </c>
      <c r="C118" s="65" t="s">
        <v>68</v>
      </c>
      <c r="D118" s="65"/>
      <c r="E118" s="66">
        <v>35</v>
      </c>
      <c r="F118" s="65">
        <v>35</v>
      </c>
      <c r="G118" s="65"/>
      <c r="H118" s="65">
        <v>36</v>
      </c>
      <c r="I118" s="65">
        <v>29</v>
      </c>
      <c r="J118" s="65"/>
      <c r="K118" s="65">
        <v>39</v>
      </c>
      <c r="L118" s="65">
        <v>29</v>
      </c>
      <c r="M118" s="65">
        <v>33</v>
      </c>
      <c r="N118" s="65"/>
      <c r="O118" s="65">
        <v>41</v>
      </c>
      <c r="P118" s="65">
        <v>29</v>
      </c>
      <c r="Q118" s="65"/>
      <c r="R118" s="65">
        <f t="shared" si="4"/>
        <v>306</v>
      </c>
      <c r="S118" s="67">
        <f>SUMPRODUCT(LARGE(D118:Q118,{1,2,3,4,5,6,7,8}))</f>
        <v>277</v>
      </c>
      <c r="T118" s="49">
        <f t="shared" si="5"/>
        <v>34.625</v>
      </c>
    </row>
    <row r="119" spans="1:20" ht="16.5">
      <c r="A119" s="63">
        <v>115</v>
      </c>
      <c r="B119" s="64" t="s">
        <v>165</v>
      </c>
      <c r="C119" s="65" t="s">
        <v>68</v>
      </c>
      <c r="D119" s="65"/>
      <c r="E119" s="66">
        <v>39</v>
      </c>
      <c r="F119" s="65">
        <v>34</v>
      </c>
      <c r="G119" s="65">
        <v>34</v>
      </c>
      <c r="H119" s="65">
        <v>31</v>
      </c>
      <c r="I119" s="65">
        <v>28</v>
      </c>
      <c r="J119" s="65">
        <v>41</v>
      </c>
      <c r="K119" s="65">
        <v>30</v>
      </c>
      <c r="L119" s="65">
        <v>35</v>
      </c>
      <c r="M119" s="65">
        <v>22</v>
      </c>
      <c r="N119" s="65"/>
      <c r="O119" s="65"/>
      <c r="P119" s="65">
        <v>33</v>
      </c>
      <c r="Q119" s="65"/>
      <c r="R119" s="65">
        <f t="shared" si="4"/>
        <v>327</v>
      </c>
      <c r="S119" s="67">
        <f>SUMPRODUCT(LARGE(D119:Q119,{1,2,3,4,5,6,7,8}))</f>
        <v>277</v>
      </c>
      <c r="T119" s="49">
        <f t="shared" si="5"/>
        <v>34.625</v>
      </c>
    </row>
    <row r="120" spans="1:20" ht="16.5">
      <c r="A120" s="63">
        <v>116</v>
      </c>
      <c r="B120" s="64" t="s">
        <v>166</v>
      </c>
      <c r="C120" s="65" t="s">
        <v>68</v>
      </c>
      <c r="D120" s="65"/>
      <c r="E120" s="66">
        <v>40</v>
      </c>
      <c r="F120" s="65">
        <v>35</v>
      </c>
      <c r="G120" s="65">
        <v>34</v>
      </c>
      <c r="H120" s="65">
        <v>34</v>
      </c>
      <c r="I120" s="65">
        <v>29</v>
      </c>
      <c r="J120" s="65">
        <v>32</v>
      </c>
      <c r="K120" s="65">
        <v>35</v>
      </c>
      <c r="L120" s="65"/>
      <c r="M120" s="65">
        <v>26</v>
      </c>
      <c r="N120" s="65">
        <v>33</v>
      </c>
      <c r="O120" s="65">
        <v>32</v>
      </c>
      <c r="P120" s="65">
        <v>34</v>
      </c>
      <c r="Q120" s="65">
        <v>27</v>
      </c>
      <c r="R120" s="65">
        <f t="shared" si="4"/>
        <v>391</v>
      </c>
      <c r="S120" s="67">
        <f>SUMPRODUCT(LARGE(D120:Q120,{1,2,3,4,5,6,7,8}))</f>
        <v>277</v>
      </c>
      <c r="T120" s="49">
        <f t="shared" si="5"/>
        <v>34.625</v>
      </c>
    </row>
    <row r="121" spans="1:20" ht="16.5">
      <c r="A121" s="63">
        <v>117</v>
      </c>
      <c r="B121" s="64" t="s">
        <v>167</v>
      </c>
      <c r="C121" s="65" t="s">
        <v>68</v>
      </c>
      <c r="D121" s="65"/>
      <c r="E121" s="66">
        <v>39</v>
      </c>
      <c r="F121" s="65">
        <v>31</v>
      </c>
      <c r="G121" s="65">
        <v>34</v>
      </c>
      <c r="H121" s="65">
        <v>33</v>
      </c>
      <c r="I121" s="65">
        <v>31</v>
      </c>
      <c r="J121" s="65">
        <v>30</v>
      </c>
      <c r="K121" s="65">
        <v>36</v>
      </c>
      <c r="L121" s="65">
        <v>34</v>
      </c>
      <c r="M121" s="65">
        <v>33</v>
      </c>
      <c r="N121" s="65"/>
      <c r="O121" s="65"/>
      <c r="P121" s="65">
        <v>35</v>
      </c>
      <c r="Q121" s="65"/>
      <c r="R121" s="65">
        <f t="shared" si="4"/>
        <v>336</v>
      </c>
      <c r="S121" s="67">
        <f>SUMPRODUCT(LARGE(D121:Q121,{1,2,3,4,5,6,7,8}))</f>
        <v>275</v>
      </c>
      <c r="T121" s="49">
        <f t="shared" si="5"/>
        <v>34.375</v>
      </c>
    </row>
    <row r="122" spans="1:20" ht="16.5">
      <c r="A122" s="63">
        <v>118</v>
      </c>
      <c r="B122" s="64" t="s">
        <v>16</v>
      </c>
      <c r="C122" s="65" t="s">
        <v>68</v>
      </c>
      <c r="D122" s="65">
        <v>37</v>
      </c>
      <c r="E122" s="66">
        <v>31</v>
      </c>
      <c r="F122" s="65">
        <v>27</v>
      </c>
      <c r="G122" s="65"/>
      <c r="H122" s="65">
        <v>33</v>
      </c>
      <c r="I122" s="65"/>
      <c r="J122" s="65"/>
      <c r="K122" s="65"/>
      <c r="L122" s="65">
        <v>29</v>
      </c>
      <c r="M122" s="65">
        <v>34</v>
      </c>
      <c r="N122" s="65">
        <v>36</v>
      </c>
      <c r="O122" s="65">
        <v>42</v>
      </c>
      <c r="P122" s="65">
        <v>30</v>
      </c>
      <c r="Q122" s="65"/>
      <c r="R122" s="65">
        <f t="shared" si="4"/>
        <v>299</v>
      </c>
      <c r="S122" s="67">
        <f>SUMPRODUCT(LARGE(D122:Q122,{1,2,3,4,5,6,7,8}))</f>
        <v>272</v>
      </c>
      <c r="T122" s="49">
        <f t="shared" si="5"/>
        <v>34</v>
      </c>
    </row>
    <row r="123" spans="1:20" ht="16.5">
      <c r="A123" s="63">
        <v>119</v>
      </c>
      <c r="B123" s="64" t="s">
        <v>46</v>
      </c>
      <c r="C123" s="65" t="s">
        <v>68</v>
      </c>
      <c r="D123" s="65"/>
      <c r="E123" s="66">
        <v>38</v>
      </c>
      <c r="F123" s="65">
        <v>37</v>
      </c>
      <c r="G123" s="65"/>
      <c r="H123" s="65">
        <v>36</v>
      </c>
      <c r="I123" s="65">
        <v>24</v>
      </c>
      <c r="J123" s="65"/>
      <c r="K123" s="65"/>
      <c r="L123" s="65"/>
      <c r="M123" s="65"/>
      <c r="N123" s="65">
        <v>31</v>
      </c>
      <c r="O123" s="65">
        <v>34</v>
      </c>
      <c r="P123" s="65">
        <v>38</v>
      </c>
      <c r="Q123" s="65">
        <v>34</v>
      </c>
      <c r="R123" s="65">
        <f t="shared" si="4"/>
        <v>272</v>
      </c>
      <c r="S123" s="67">
        <f>SUMPRODUCT(LARGE(D123:Q123,{1,2,3,4,5,6,7,8}))</f>
        <v>272</v>
      </c>
      <c r="T123" s="49">
        <f t="shared" si="5"/>
        <v>34</v>
      </c>
    </row>
    <row r="124" spans="1:20" ht="16.5">
      <c r="A124" s="63">
        <v>120</v>
      </c>
      <c r="B124" s="64" t="s">
        <v>58</v>
      </c>
      <c r="C124" s="65" t="s">
        <v>68</v>
      </c>
      <c r="D124" s="65">
        <v>33</v>
      </c>
      <c r="E124" s="66">
        <v>36</v>
      </c>
      <c r="F124" s="65">
        <v>29</v>
      </c>
      <c r="G124" s="65">
        <v>39</v>
      </c>
      <c r="H124" s="65">
        <v>29</v>
      </c>
      <c r="I124" s="65">
        <v>34</v>
      </c>
      <c r="J124" s="65">
        <v>34</v>
      </c>
      <c r="K124" s="65">
        <v>27</v>
      </c>
      <c r="L124" s="65">
        <v>31</v>
      </c>
      <c r="M124" s="65">
        <v>32</v>
      </c>
      <c r="N124" s="65">
        <v>26</v>
      </c>
      <c r="O124" s="65">
        <v>28</v>
      </c>
      <c r="P124" s="65">
        <v>31</v>
      </c>
      <c r="Q124" s="65">
        <v>32</v>
      </c>
      <c r="R124" s="65">
        <f t="shared" si="4"/>
        <v>441</v>
      </c>
      <c r="S124" s="67">
        <f>SUMPRODUCT(LARGE(D124:Q124,{1,2,3,4,5,6,7,8}))</f>
        <v>271</v>
      </c>
      <c r="T124" s="49">
        <f t="shared" si="5"/>
        <v>33.875</v>
      </c>
    </row>
    <row r="125" spans="1:20" ht="16.5">
      <c r="A125" s="63">
        <v>121</v>
      </c>
      <c r="B125" s="64" t="s">
        <v>33</v>
      </c>
      <c r="C125" s="65" t="s">
        <v>68</v>
      </c>
      <c r="D125" s="65">
        <v>27</v>
      </c>
      <c r="E125" s="66">
        <v>39</v>
      </c>
      <c r="F125" s="65">
        <v>33</v>
      </c>
      <c r="G125" s="65">
        <v>36</v>
      </c>
      <c r="H125" s="65">
        <v>33</v>
      </c>
      <c r="I125" s="65">
        <v>33</v>
      </c>
      <c r="J125" s="65">
        <v>31</v>
      </c>
      <c r="K125" s="65">
        <v>35</v>
      </c>
      <c r="L125" s="65">
        <v>31</v>
      </c>
      <c r="M125" s="65">
        <v>30</v>
      </c>
      <c r="N125" s="65">
        <v>28</v>
      </c>
      <c r="O125" s="65"/>
      <c r="P125" s="65">
        <v>28</v>
      </c>
      <c r="Q125" s="65">
        <v>29</v>
      </c>
      <c r="R125" s="65">
        <f t="shared" si="4"/>
        <v>413</v>
      </c>
      <c r="S125" s="67">
        <f>SUMPRODUCT(LARGE(D125:Q125,{1,2,3,4,5,6,7,8}))</f>
        <v>271</v>
      </c>
      <c r="T125" s="49">
        <f t="shared" si="5"/>
        <v>33.875</v>
      </c>
    </row>
    <row r="126" spans="1:20" ht="16.5">
      <c r="A126" s="63">
        <v>122</v>
      </c>
      <c r="B126" s="68" t="s">
        <v>63</v>
      </c>
      <c r="C126" s="65" t="s">
        <v>68</v>
      </c>
      <c r="D126" s="65"/>
      <c r="E126" s="66">
        <v>35</v>
      </c>
      <c r="F126" s="65">
        <v>37</v>
      </c>
      <c r="G126" s="65">
        <v>39</v>
      </c>
      <c r="H126" s="65">
        <v>33</v>
      </c>
      <c r="I126" s="65">
        <v>31</v>
      </c>
      <c r="J126" s="65">
        <v>33</v>
      </c>
      <c r="K126" s="65">
        <v>32</v>
      </c>
      <c r="L126" s="65">
        <v>25</v>
      </c>
      <c r="M126" s="65"/>
      <c r="N126" s="65">
        <v>28</v>
      </c>
      <c r="O126" s="65"/>
      <c r="P126" s="65"/>
      <c r="Q126" s="65"/>
      <c r="R126" s="65">
        <f t="shared" si="4"/>
        <v>293</v>
      </c>
      <c r="S126" s="67">
        <f>SUMPRODUCT(LARGE(D126:Q126,{1,2,3,4,5,6,7,8}))</f>
        <v>268</v>
      </c>
      <c r="T126" s="49">
        <f t="shared" si="5"/>
        <v>33.5</v>
      </c>
    </row>
    <row r="127" spans="1:20" ht="16.5">
      <c r="A127" s="63">
        <v>123</v>
      </c>
      <c r="B127" s="64" t="s">
        <v>168</v>
      </c>
      <c r="C127" s="65" t="s">
        <v>68</v>
      </c>
      <c r="D127" s="65">
        <v>35</v>
      </c>
      <c r="E127" s="66">
        <v>36</v>
      </c>
      <c r="F127" s="65">
        <v>36</v>
      </c>
      <c r="G127" s="65">
        <v>33</v>
      </c>
      <c r="H127" s="65">
        <v>30</v>
      </c>
      <c r="I127" s="65">
        <v>27</v>
      </c>
      <c r="J127" s="65"/>
      <c r="K127" s="65"/>
      <c r="L127" s="65"/>
      <c r="M127" s="65"/>
      <c r="N127" s="65"/>
      <c r="O127" s="65"/>
      <c r="P127" s="65">
        <v>36</v>
      </c>
      <c r="Q127" s="65">
        <v>34</v>
      </c>
      <c r="R127" s="65">
        <f t="shared" si="4"/>
        <v>267</v>
      </c>
      <c r="S127" s="67">
        <f>SUMPRODUCT(LARGE(D127:Q127,{1,2,3,4,5,6,7,8}))</f>
        <v>267</v>
      </c>
      <c r="T127" s="49">
        <f t="shared" si="5"/>
        <v>33.375</v>
      </c>
    </row>
    <row r="128" spans="1:20" ht="16.5">
      <c r="A128" s="63">
        <v>124</v>
      </c>
      <c r="B128" s="64" t="s">
        <v>169</v>
      </c>
      <c r="C128" s="65" t="s">
        <v>68</v>
      </c>
      <c r="D128" s="65">
        <v>28</v>
      </c>
      <c r="E128" s="66">
        <v>32</v>
      </c>
      <c r="F128" s="65">
        <v>20</v>
      </c>
      <c r="G128" s="65">
        <v>26</v>
      </c>
      <c r="H128" s="65">
        <v>32</v>
      </c>
      <c r="I128" s="65"/>
      <c r="J128" s="65">
        <v>36</v>
      </c>
      <c r="K128" s="65">
        <v>37</v>
      </c>
      <c r="L128" s="65">
        <v>25</v>
      </c>
      <c r="M128" s="65">
        <v>23</v>
      </c>
      <c r="N128" s="65"/>
      <c r="O128" s="65">
        <v>37</v>
      </c>
      <c r="P128" s="65">
        <v>27</v>
      </c>
      <c r="Q128" s="65"/>
      <c r="R128" s="65">
        <f t="shared" si="4"/>
        <v>323</v>
      </c>
      <c r="S128" s="67">
        <f>SUMPRODUCT(LARGE(D128:Q128,{1,2,3,4,5,6,7,8}))</f>
        <v>255</v>
      </c>
      <c r="T128" s="49">
        <f t="shared" si="5"/>
        <v>31.875</v>
      </c>
    </row>
    <row r="129" spans="1:20" ht="16.5">
      <c r="A129" s="63">
        <v>125</v>
      </c>
      <c r="B129" s="64" t="s">
        <v>170</v>
      </c>
      <c r="C129" s="65" t="s">
        <v>68</v>
      </c>
      <c r="D129" s="65"/>
      <c r="E129" s="66">
        <v>36</v>
      </c>
      <c r="F129" s="65">
        <v>36</v>
      </c>
      <c r="G129" s="65">
        <v>32</v>
      </c>
      <c r="H129" s="65"/>
      <c r="I129" s="65">
        <v>29</v>
      </c>
      <c r="J129" s="65"/>
      <c r="K129" s="65"/>
      <c r="L129" s="65"/>
      <c r="M129" s="65">
        <v>28</v>
      </c>
      <c r="N129" s="65">
        <v>33</v>
      </c>
      <c r="O129" s="65">
        <v>37</v>
      </c>
      <c r="P129" s="65">
        <v>22</v>
      </c>
      <c r="Q129" s="65"/>
      <c r="R129" s="65">
        <f t="shared" si="4"/>
        <v>253</v>
      </c>
      <c r="S129" s="67">
        <f>SUMPRODUCT(LARGE(D129:Q129,{1,2,3,4,5,6,7,8}))</f>
        <v>253</v>
      </c>
      <c r="T129" s="49">
        <f t="shared" si="5"/>
        <v>31.625</v>
      </c>
    </row>
    <row r="130" spans="1:20" ht="16.5">
      <c r="A130" s="63">
        <v>126</v>
      </c>
      <c r="B130" s="64" t="s">
        <v>171</v>
      </c>
      <c r="C130" s="65" t="s">
        <v>68</v>
      </c>
      <c r="D130" s="65">
        <v>32</v>
      </c>
      <c r="E130" s="66">
        <v>33</v>
      </c>
      <c r="F130" s="65">
        <v>32</v>
      </c>
      <c r="G130" s="65">
        <v>22</v>
      </c>
      <c r="H130" s="65"/>
      <c r="I130" s="65"/>
      <c r="J130" s="65"/>
      <c r="K130" s="65"/>
      <c r="L130" s="65">
        <v>32</v>
      </c>
      <c r="M130" s="65">
        <v>17</v>
      </c>
      <c r="N130" s="65"/>
      <c r="O130" s="65">
        <v>31</v>
      </c>
      <c r="P130" s="65">
        <v>31</v>
      </c>
      <c r="Q130" s="65">
        <v>34</v>
      </c>
      <c r="R130" s="65">
        <f t="shared" si="4"/>
        <v>264</v>
      </c>
      <c r="S130" s="67">
        <f>SUMPRODUCT(LARGE(D130:Q130,{1,2,3,4,5,6,7,8}))</f>
        <v>247</v>
      </c>
      <c r="T130" s="49">
        <f t="shared" si="5"/>
        <v>30.875</v>
      </c>
    </row>
    <row r="131" spans="1:20" ht="16.5">
      <c r="A131" s="63">
        <v>127</v>
      </c>
      <c r="B131" s="64" t="s">
        <v>172</v>
      </c>
      <c r="C131" s="65" t="s">
        <v>68</v>
      </c>
      <c r="D131" s="65"/>
      <c r="E131" s="66"/>
      <c r="F131" s="65"/>
      <c r="G131" s="65">
        <v>27</v>
      </c>
      <c r="H131" s="65">
        <v>33</v>
      </c>
      <c r="I131" s="65">
        <v>28</v>
      </c>
      <c r="J131" s="65">
        <v>34</v>
      </c>
      <c r="K131" s="65">
        <v>34</v>
      </c>
      <c r="L131" s="65">
        <v>29</v>
      </c>
      <c r="M131" s="65"/>
      <c r="N131" s="65"/>
      <c r="O131" s="65">
        <v>29</v>
      </c>
      <c r="P131" s="65">
        <v>27</v>
      </c>
      <c r="Q131" s="65">
        <v>32</v>
      </c>
      <c r="R131" s="65">
        <f t="shared" si="4"/>
        <v>273</v>
      </c>
      <c r="S131" s="67">
        <f>SUMPRODUCT(LARGE(D131:Q131,{1,2,3,4,5,6,7,8}))</f>
        <v>246</v>
      </c>
      <c r="T131" s="49">
        <f t="shared" si="5"/>
        <v>30.75</v>
      </c>
    </row>
    <row r="132" spans="1:20" ht="16.5">
      <c r="A132" s="63">
        <v>128</v>
      </c>
      <c r="B132" s="64" t="s">
        <v>12</v>
      </c>
      <c r="C132" s="65" t="s">
        <v>68</v>
      </c>
      <c r="D132" s="65">
        <v>26</v>
      </c>
      <c r="E132" s="66">
        <v>35</v>
      </c>
      <c r="F132" s="65"/>
      <c r="G132" s="65">
        <v>35</v>
      </c>
      <c r="H132" s="65">
        <v>25</v>
      </c>
      <c r="I132" s="65">
        <v>19</v>
      </c>
      <c r="J132" s="65">
        <v>32</v>
      </c>
      <c r="K132" s="65">
        <v>26</v>
      </c>
      <c r="L132" s="65">
        <v>18</v>
      </c>
      <c r="M132" s="65">
        <v>17</v>
      </c>
      <c r="N132" s="65"/>
      <c r="O132" s="65"/>
      <c r="P132" s="65">
        <v>26</v>
      </c>
      <c r="Q132" s="65">
        <v>21</v>
      </c>
      <c r="R132" s="65">
        <f t="shared" si="4"/>
        <v>280</v>
      </c>
      <c r="S132" s="67">
        <f>SUMPRODUCT(LARGE(D132:Q132,{1,2,3,4,5,6,7,8}))</f>
        <v>226</v>
      </c>
      <c r="T132" s="49">
        <f t="shared" si="5"/>
        <v>28.25</v>
      </c>
    </row>
    <row r="133" spans="1:20" ht="16.5">
      <c r="A133" s="63">
        <v>129</v>
      </c>
      <c r="B133" s="64" t="s">
        <v>173</v>
      </c>
      <c r="C133" s="65" t="s">
        <v>68</v>
      </c>
      <c r="D133" s="65"/>
      <c r="E133" s="66">
        <v>30</v>
      </c>
      <c r="F133" s="65">
        <v>28</v>
      </c>
      <c r="G133" s="65"/>
      <c r="H133" s="65">
        <v>20</v>
      </c>
      <c r="I133" s="65">
        <v>21</v>
      </c>
      <c r="J133" s="65"/>
      <c r="K133" s="65">
        <v>30</v>
      </c>
      <c r="L133" s="65">
        <v>34</v>
      </c>
      <c r="M133" s="65">
        <v>32</v>
      </c>
      <c r="N133" s="65">
        <v>21</v>
      </c>
      <c r="O133" s="65"/>
      <c r="P133" s="65"/>
      <c r="Q133" s="65">
        <v>29</v>
      </c>
      <c r="R133" s="65">
        <f t="shared" ref="R133:R164" si="6">SUM(D133:Q133)</f>
        <v>245</v>
      </c>
      <c r="S133" s="67">
        <f>SUMPRODUCT(LARGE(D133:Q133,{1,2,3,4,5,6,7,8}))</f>
        <v>225</v>
      </c>
      <c r="T133" s="49">
        <f t="shared" si="5"/>
        <v>28.125</v>
      </c>
    </row>
    <row r="134" spans="1:20" ht="16.5">
      <c r="A134" s="63">
        <v>130</v>
      </c>
      <c r="B134" s="64" t="s">
        <v>43</v>
      </c>
      <c r="C134" s="65" t="s">
        <v>68</v>
      </c>
      <c r="D134" s="65">
        <v>22</v>
      </c>
      <c r="E134" s="66">
        <v>30</v>
      </c>
      <c r="F134" s="65">
        <v>23</v>
      </c>
      <c r="G134" s="65">
        <v>33</v>
      </c>
      <c r="H134" s="65">
        <v>21</v>
      </c>
      <c r="I134" s="65">
        <v>16</v>
      </c>
      <c r="J134" s="65">
        <v>31</v>
      </c>
      <c r="K134" s="65">
        <v>27</v>
      </c>
      <c r="L134" s="65"/>
      <c r="M134" s="65"/>
      <c r="N134" s="65"/>
      <c r="O134" s="65">
        <v>30</v>
      </c>
      <c r="P134" s="65"/>
      <c r="Q134" s="65"/>
      <c r="R134" s="65">
        <f t="shared" si="6"/>
        <v>233</v>
      </c>
      <c r="S134" s="67">
        <f>SUMPRODUCT(LARGE(D134:Q134,{1,2,3,4,5,6,7,8}))</f>
        <v>217</v>
      </c>
      <c r="T134" s="49">
        <f t="shared" si="5"/>
        <v>27.125</v>
      </c>
    </row>
    <row r="135" spans="1:20" ht="16.5">
      <c r="A135" s="63">
        <v>131</v>
      </c>
      <c r="B135" s="64" t="s">
        <v>174</v>
      </c>
      <c r="C135" s="65" t="s">
        <v>68</v>
      </c>
      <c r="D135" s="65"/>
      <c r="E135" s="66">
        <v>32</v>
      </c>
      <c r="F135" s="65">
        <v>21</v>
      </c>
      <c r="G135" s="65">
        <v>28</v>
      </c>
      <c r="H135" s="65">
        <v>22</v>
      </c>
      <c r="I135" s="65">
        <v>20</v>
      </c>
      <c r="J135" s="65">
        <v>30</v>
      </c>
      <c r="K135" s="65"/>
      <c r="L135" s="65">
        <v>29</v>
      </c>
      <c r="M135" s="65">
        <v>29</v>
      </c>
      <c r="N135" s="65"/>
      <c r="O135" s="65"/>
      <c r="P135" s="65"/>
      <c r="Q135" s="65"/>
      <c r="R135" s="65">
        <f t="shared" si="6"/>
        <v>211</v>
      </c>
      <c r="S135" s="67">
        <f>SUMPRODUCT(LARGE(D135:Q135,{1,2,3,4,5,6,7,8}))</f>
        <v>211</v>
      </c>
      <c r="T135" s="49">
        <f t="shared" si="5"/>
        <v>26.375</v>
      </c>
    </row>
    <row r="136" spans="1:20" ht="16.5">
      <c r="A136" s="63">
        <v>132</v>
      </c>
      <c r="B136" s="64" t="s">
        <v>175</v>
      </c>
      <c r="C136" s="65" t="s">
        <v>68</v>
      </c>
      <c r="D136" s="65">
        <v>31</v>
      </c>
      <c r="E136" s="66">
        <v>23</v>
      </c>
      <c r="F136" s="65"/>
      <c r="G136" s="65">
        <v>25</v>
      </c>
      <c r="H136" s="65">
        <v>9</v>
      </c>
      <c r="I136" s="65"/>
      <c r="J136" s="65"/>
      <c r="K136" s="65">
        <v>35</v>
      </c>
      <c r="L136" s="65"/>
      <c r="M136" s="65">
        <v>15</v>
      </c>
      <c r="N136" s="65">
        <v>14</v>
      </c>
      <c r="O136" s="65">
        <v>20</v>
      </c>
      <c r="P136" s="65">
        <v>30</v>
      </c>
      <c r="Q136" s="65">
        <v>21</v>
      </c>
      <c r="R136" s="65">
        <f t="shared" si="6"/>
        <v>223</v>
      </c>
      <c r="S136" s="67">
        <f>SUMPRODUCT(LARGE(D136:Q136,{1,2,3,4,5,6,7,8}))</f>
        <v>200</v>
      </c>
      <c r="T136" s="49">
        <f t="shared" si="5"/>
        <v>25</v>
      </c>
    </row>
    <row r="137" spans="1:20" ht="16.5">
      <c r="A137" s="63">
        <v>133</v>
      </c>
      <c r="B137" s="64" t="s">
        <v>87</v>
      </c>
      <c r="C137" s="65" t="s">
        <v>68</v>
      </c>
      <c r="D137" s="65">
        <v>16</v>
      </c>
      <c r="E137" s="66"/>
      <c r="F137" s="65">
        <v>23</v>
      </c>
      <c r="G137" s="65">
        <v>32</v>
      </c>
      <c r="H137" s="65">
        <v>20</v>
      </c>
      <c r="I137" s="65">
        <v>19</v>
      </c>
      <c r="J137" s="65"/>
      <c r="K137" s="65"/>
      <c r="L137" s="65">
        <v>28</v>
      </c>
      <c r="M137" s="65">
        <v>15</v>
      </c>
      <c r="N137" s="65"/>
      <c r="O137" s="65">
        <v>24</v>
      </c>
      <c r="P137" s="65">
        <v>21</v>
      </c>
      <c r="Q137" s="65"/>
      <c r="R137" s="65">
        <f t="shared" si="6"/>
        <v>198</v>
      </c>
      <c r="S137" s="67">
        <f>SUMPRODUCT(LARGE(D137:Q137,{1,2,3,4,5,6,7,8}))</f>
        <v>183</v>
      </c>
      <c r="T137" s="49">
        <f t="shared" si="5"/>
        <v>22.875</v>
      </c>
    </row>
    <row r="138" spans="1:20" ht="16.5">
      <c r="A138" s="63">
        <v>134</v>
      </c>
      <c r="B138" s="64" t="s">
        <v>176</v>
      </c>
      <c r="C138" s="65" t="s">
        <v>68</v>
      </c>
      <c r="D138" s="65"/>
      <c r="E138" s="66"/>
      <c r="F138" s="65"/>
      <c r="G138" s="65">
        <v>27</v>
      </c>
      <c r="H138" s="65"/>
      <c r="I138" s="65"/>
      <c r="J138" s="65"/>
      <c r="K138" s="65"/>
      <c r="L138" s="65"/>
      <c r="M138" s="65">
        <v>27</v>
      </c>
      <c r="N138" s="65">
        <v>30</v>
      </c>
      <c r="O138" s="65">
        <v>42</v>
      </c>
      <c r="P138" s="65">
        <v>39</v>
      </c>
      <c r="Q138" s="65">
        <v>36</v>
      </c>
      <c r="R138" s="65">
        <f t="shared" si="6"/>
        <v>201</v>
      </c>
      <c r="S138" s="67" t="e">
        <f>SUMPRODUCT(LARGE(D138:Q138,{1,2,3,4,5,6,7,8}))</f>
        <v>#NUM!</v>
      </c>
      <c r="T138" s="49" t="e">
        <f t="shared" si="5"/>
        <v>#NUM!</v>
      </c>
    </row>
    <row r="139" spans="1:20" ht="16.5">
      <c r="A139" s="63">
        <v>135</v>
      </c>
      <c r="B139" s="64" t="s">
        <v>177</v>
      </c>
      <c r="C139" s="65" t="s">
        <v>68</v>
      </c>
      <c r="D139" s="65">
        <v>21</v>
      </c>
      <c r="E139" s="66"/>
      <c r="F139" s="65">
        <v>31</v>
      </c>
      <c r="G139" s="65">
        <v>32</v>
      </c>
      <c r="H139" s="65"/>
      <c r="I139" s="65"/>
      <c r="J139" s="65">
        <v>35</v>
      </c>
      <c r="K139" s="65">
        <v>29</v>
      </c>
      <c r="L139" s="65">
        <v>32</v>
      </c>
      <c r="M139" s="65"/>
      <c r="N139" s="65">
        <v>19</v>
      </c>
      <c r="O139" s="65"/>
      <c r="P139" s="65"/>
      <c r="Q139" s="65"/>
      <c r="R139" s="65">
        <f t="shared" si="6"/>
        <v>199</v>
      </c>
      <c r="S139" s="67" t="e">
        <f>SUMPRODUCT(LARGE(D139:Q139,{1,2,3,4,5,6,7,8}))</f>
        <v>#NUM!</v>
      </c>
      <c r="T139" s="49" t="e">
        <f t="shared" si="5"/>
        <v>#NUM!</v>
      </c>
    </row>
    <row r="140" spans="1:20" ht="16.5">
      <c r="A140" s="63">
        <v>136</v>
      </c>
      <c r="B140" s="64" t="s">
        <v>178</v>
      </c>
      <c r="C140" s="65" t="s">
        <v>68</v>
      </c>
      <c r="D140" s="65"/>
      <c r="E140" s="66">
        <v>35</v>
      </c>
      <c r="F140" s="65">
        <v>21</v>
      </c>
      <c r="G140" s="65"/>
      <c r="H140" s="65"/>
      <c r="I140" s="65"/>
      <c r="J140" s="65">
        <v>28</v>
      </c>
      <c r="K140" s="65"/>
      <c r="L140" s="65">
        <v>32</v>
      </c>
      <c r="M140" s="65">
        <v>29</v>
      </c>
      <c r="N140" s="65">
        <v>29</v>
      </c>
      <c r="O140" s="65">
        <v>39</v>
      </c>
      <c r="P140" s="65"/>
      <c r="Q140" s="65"/>
      <c r="R140" s="65">
        <f t="shared" si="6"/>
        <v>213</v>
      </c>
      <c r="S140" s="67" t="e">
        <f>SUMPRODUCT(LARGE(D140:Q140,{1,2,3,4,5,6,7,8}))</f>
        <v>#NUM!</v>
      </c>
      <c r="T140" s="49" t="e">
        <f t="shared" si="5"/>
        <v>#NUM!</v>
      </c>
    </row>
    <row r="141" spans="1:20" ht="16.5">
      <c r="A141" s="63">
        <v>137</v>
      </c>
      <c r="B141" s="64" t="s">
        <v>179</v>
      </c>
      <c r="C141" s="65" t="s">
        <v>68</v>
      </c>
      <c r="D141" s="65"/>
      <c r="E141" s="66"/>
      <c r="F141" s="65"/>
      <c r="G141" s="65"/>
      <c r="H141" s="65"/>
      <c r="I141" s="65">
        <v>31</v>
      </c>
      <c r="J141" s="65">
        <v>30</v>
      </c>
      <c r="K141" s="65">
        <v>32</v>
      </c>
      <c r="L141" s="65">
        <v>35</v>
      </c>
      <c r="M141" s="65">
        <v>36</v>
      </c>
      <c r="N141" s="65"/>
      <c r="O141" s="65">
        <v>38</v>
      </c>
      <c r="P141" s="65"/>
      <c r="Q141" s="65"/>
      <c r="R141" s="65">
        <f t="shared" si="6"/>
        <v>202</v>
      </c>
      <c r="S141" s="67" t="e">
        <f>SUMPRODUCT(LARGE(D141:Q141,{1,2,3,4,5,6,7,8}))</f>
        <v>#NUM!</v>
      </c>
      <c r="T141" s="49" t="e">
        <f t="shared" si="5"/>
        <v>#NUM!</v>
      </c>
    </row>
    <row r="142" spans="1:20" ht="16.5">
      <c r="A142" s="63">
        <v>138</v>
      </c>
      <c r="B142" s="64" t="s">
        <v>180</v>
      </c>
      <c r="C142" s="65" t="s">
        <v>68</v>
      </c>
      <c r="D142" s="65">
        <v>26</v>
      </c>
      <c r="E142" s="66"/>
      <c r="F142" s="65">
        <v>29</v>
      </c>
      <c r="G142" s="65"/>
      <c r="H142" s="65"/>
      <c r="I142" s="65"/>
      <c r="J142" s="65"/>
      <c r="K142" s="65">
        <v>25</v>
      </c>
      <c r="L142" s="65">
        <v>26</v>
      </c>
      <c r="M142" s="65">
        <v>22</v>
      </c>
      <c r="N142" s="65">
        <v>28</v>
      </c>
      <c r="O142" s="65"/>
      <c r="P142" s="65"/>
      <c r="Q142" s="65">
        <v>33</v>
      </c>
      <c r="R142" s="65">
        <f t="shared" si="6"/>
        <v>189</v>
      </c>
      <c r="S142" s="67" t="e">
        <f>SUMPRODUCT(LARGE(D142:Q142,{1,2,3,4,5,6,7,8}))</f>
        <v>#NUM!</v>
      </c>
      <c r="T142" s="49" t="e">
        <f t="shared" si="5"/>
        <v>#NUM!</v>
      </c>
    </row>
    <row r="143" spans="1:20" ht="16.5">
      <c r="A143" s="63">
        <v>139</v>
      </c>
      <c r="B143" s="64" t="s">
        <v>181</v>
      </c>
      <c r="C143" s="65" t="s">
        <v>68</v>
      </c>
      <c r="D143" s="65">
        <v>35</v>
      </c>
      <c r="E143" s="66">
        <v>27</v>
      </c>
      <c r="F143" s="65">
        <v>21</v>
      </c>
      <c r="G143" s="65"/>
      <c r="H143" s="65"/>
      <c r="I143" s="65"/>
      <c r="J143" s="65"/>
      <c r="K143" s="65">
        <v>32</v>
      </c>
      <c r="L143" s="65"/>
      <c r="M143" s="65">
        <v>29</v>
      </c>
      <c r="N143" s="65"/>
      <c r="O143" s="65"/>
      <c r="P143" s="65"/>
      <c r="Q143" s="65">
        <v>32</v>
      </c>
      <c r="R143" s="65">
        <f t="shared" si="6"/>
        <v>176</v>
      </c>
      <c r="S143" s="67" t="e">
        <f>SUMPRODUCT(LARGE(D143:Q143,{1,2,3,4,5,6,7,8}))</f>
        <v>#NUM!</v>
      </c>
      <c r="T143" s="49" t="e">
        <f t="shared" si="5"/>
        <v>#NUM!</v>
      </c>
    </row>
    <row r="144" spans="1:20" ht="16.5">
      <c r="A144" s="63">
        <v>140</v>
      </c>
      <c r="B144" s="64" t="s">
        <v>182</v>
      </c>
      <c r="C144" s="65" t="s">
        <v>68</v>
      </c>
      <c r="D144" s="65"/>
      <c r="E144" s="66">
        <v>29</v>
      </c>
      <c r="F144" s="65">
        <v>22</v>
      </c>
      <c r="G144" s="65"/>
      <c r="H144" s="65"/>
      <c r="I144" s="65"/>
      <c r="J144" s="65">
        <v>30</v>
      </c>
      <c r="K144" s="65">
        <v>33</v>
      </c>
      <c r="L144" s="65">
        <v>29</v>
      </c>
      <c r="M144" s="65"/>
      <c r="N144" s="65"/>
      <c r="O144" s="65"/>
      <c r="P144" s="65">
        <v>31</v>
      </c>
      <c r="Q144" s="65"/>
      <c r="R144" s="65">
        <f t="shared" si="6"/>
        <v>174</v>
      </c>
      <c r="S144" s="67" t="e">
        <f>SUMPRODUCT(LARGE(D144:Q144,{1,2,3,4,5,6,7,8}))</f>
        <v>#NUM!</v>
      </c>
      <c r="T144" s="49" t="e">
        <f t="shared" ref="T144:T175" si="7">S144/8</f>
        <v>#NUM!</v>
      </c>
    </row>
    <row r="145" spans="1:20" ht="16.5">
      <c r="A145" s="63">
        <v>141</v>
      </c>
      <c r="B145" s="64" t="s">
        <v>31</v>
      </c>
      <c r="C145" s="65" t="s">
        <v>68</v>
      </c>
      <c r="D145" s="65">
        <v>29</v>
      </c>
      <c r="E145" s="66"/>
      <c r="F145" s="65">
        <v>23</v>
      </c>
      <c r="G145" s="65">
        <v>26</v>
      </c>
      <c r="H145" s="65"/>
      <c r="I145" s="65"/>
      <c r="J145" s="65"/>
      <c r="K145" s="65">
        <v>27</v>
      </c>
      <c r="L145" s="65"/>
      <c r="M145" s="65"/>
      <c r="N145" s="65">
        <v>29</v>
      </c>
      <c r="O145" s="65"/>
      <c r="P145" s="65"/>
      <c r="Q145" s="65"/>
      <c r="R145" s="65">
        <f t="shared" si="6"/>
        <v>134</v>
      </c>
      <c r="S145" s="67" t="e">
        <f>SUMPRODUCT(LARGE(D145:Q145,{1,2,3,4,5,6,7,8}))</f>
        <v>#NUM!</v>
      </c>
      <c r="T145" s="49" t="e">
        <f t="shared" si="7"/>
        <v>#NUM!</v>
      </c>
    </row>
    <row r="146" spans="1:20" ht="16.5">
      <c r="A146" s="63">
        <v>142</v>
      </c>
      <c r="B146" s="64" t="s">
        <v>34</v>
      </c>
      <c r="C146" s="65" t="s">
        <v>68</v>
      </c>
      <c r="D146" s="65">
        <v>29</v>
      </c>
      <c r="E146" s="66">
        <v>38</v>
      </c>
      <c r="F146" s="65">
        <v>37</v>
      </c>
      <c r="G146" s="65">
        <v>29</v>
      </c>
      <c r="H146" s="65"/>
      <c r="I146" s="65"/>
      <c r="J146" s="65"/>
      <c r="K146" s="65"/>
      <c r="L146" s="65"/>
      <c r="M146" s="65"/>
      <c r="N146" s="65"/>
      <c r="O146" s="65"/>
      <c r="P146" s="65">
        <v>35</v>
      </c>
      <c r="Q146" s="65"/>
      <c r="R146" s="65">
        <f t="shared" si="6"/>
        <v>168</v>
      </c>
      <c r="S146" s="67" t="e">
        <f>SUMPRODUCT(LARGE(D146:Q146,{1,2,3,4,5,6,7,8}))</f>
        <v>#NUM!</v>
      </c>
      <c r="T146" s="49" t="e">
        <f t="shared" si="7"/>
        <v>#NUM!</v>
      </c>
    </row>
    <row r="147" spans="1:20" ht="16.5">
      <c r="A147" s="63">
        <v>143</v>
      </c>
      <c r="B147" s="64" t="s">
        <v>26</v>
      </c>
      <c r="C147" s="65" t="s">
        <v>68</v>
      </c>
      <c r="D147" s="65">
        <v>32</v>
      </c>
      <c r="E147" s="66">
        <v>34</v>
      </c>
      <c r="F147" s="65">
        <v>33</v>
      </c>
      <c r="G147" s="65">
        <v>30</v>
      </c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>
        <f t="shared" si="6"/>
        <v>129</v>
      </c>
      <c r="S147" s="67" t="e">
        <f>SUMPRODUCT(LARGE(D147:Q147,{1,2,3,4,5,6,7,8}))</f>
        <v>#NUM!</v>
      </c>
      <c r="T147" s="49" t="e">
        <f t="shared" si="7"/>
        <v>#NUM!</v>
      </c>
    </row>
    <row r="148" spans="1:20" ht="16.5">
      <c r="A148" s="63">
        <v>144</v>
      </c>
      <c r="B148" s="64" t="s">
        <v>9</v>
      </c>
      <c r="C148" s="65" t="s">
        <v>68</v>
      </c>
      <c r="D148" s="65"/>
      <c r="E148" s="66">
        <v>23</v>
      </c>
      <c r="F148" s="65"/>
      <c r="G148" s="65">
        <v>24</v>
      </c>
      <c r="H148" s="65"/>
      <c r="I148" s="65"/>
      <c r="J148" s="65">
        <v>23</v>
      </c>
      <c r="K148" s="65">
        <v>17</v>
      </c>
      <c r="L148" s="65"/>
      <c r="M148" s="65">
        <v>16</v>
      </c>
      <c r="N148" s="65"/>
      <c r="O148" s="65"/>
      <c r="P148" s="65"/>
      <c r="Q148" s="65"/>
      <c r="R148" s="65">
        <f t="shared" si="6"/>
        <v>103</v>
      </c>
      <c r="S148" s="67" t="e">
        <f>SUMPRODUCT(LARGE(D148:Q148,{1,2,3,4,5,6,7,8}))</f>
        <v>#NUM!</v>
      </c>
      <c r="T148" s="49" t="e">
        <f t="shared" si="7"/>
        <v>#NUM!</v>
      </c>
    </row>
    <row r="149" spans="1:20" ht="16.5">
      <c r="A149" s="63">
        <v>145</v>
      </c>
      <c r="B149" s="64" t="s">
        <v>183</v>
      </c>
      <c r="C149" s="65" t="s">
        <v>68</v>
      </c>
      <c r="D149" s="65">
        <v>33</v>
      </c>
      <c r="E149" s="66"/>
      <c r="F149" s="65">
        <v>29</v>
      </c>
      <c r="G149" s="65">
        <v>32</v>
      </c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>
        <f t="shared" si="6"/>
        <v>94</v>
      </c>
      <c r="S149" s="67" t="e">
        <f>SUMPRODUCT(LARGE(D149:Q149,{1,2,3,4,5,6,7,8}))</f>
        <v>#NUM!</v>
      </c>
      <c r="T149" s="49" t="e">
        <f t="shared" si="7"/>
        <v>#NUM!</v>
      </c>
    </row>
    <row r="150" spans="1:20" ht="16.5">
      <c r="A150" s="63">
        <v>146</v>
      </c>
      <c r="B150" s="64" t="s">
        <v>184</v>
      </c>
      <c r="C150" s="65" t="s">
        <v>68</v>
      </c>
      <c r="D150" s="65"/>
      <c r="E150" s="66"/>
      <c r="F150" s="65">
        <v>37</v>
      </c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>
        <f t="shared" si="6"/>
        <v>37</v>
      </c>
      <c r="S150" s="67" t="e">
        <f>SUMPRODUCT(LARGE(D150:Q150,{1,2,3,4,5,6,7,8}))</f>
        <v>#NUM!</v>
      </c>
      <c r="T150" s="49" t="e">
        <f t="shared" si="7"/>
        <v>#NUM!</v>
      </c>
    </row>
    <row r="151" spans="1:20" ht="16.5">
      <c r="A151" s="63">
        <v>147</v>
      </c>
      <c r="B151" s="64" t="s">
        <v>185</v>
      </c>
      <c r="C151" s="65" t="s">
        <v>68</v>
      </c>
      <c r="D151" s="65">
        <v>29</v>
      </c>
      <c r="E151" s="66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>
        <f t="shared" si="6"/>
        <v>29</v>
      </c>
      <c r="S151" s="67" t="e">
        <f>SUMPRODUCT(LARGE(D151:Q151,{1,2,3,4,5,6,7,8}))</f>
        <v>#NUM!</v>
      </c>
      <c r="T151" s="49" t="e">
        <f t="shared" si="7"/>
        <v>#NUM!</v>
      </c>
    </row>
    <row r="152" spans="1:20" ht="16.5">
      <c r="A152" s="63">
        <v>148</v>
      </c>
      <c r="B152" s="64" t="s">
        <v>186</v>
      </c>
      <c r="C152" s="65" t="s">
        <v>68</v>
      </c>
      <c r="D152" s="65">
        <v>24</v>
      </c>
      <c r="E152" s="66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>
        <f t="shared" si="6"/>
        <v>24</v>
      </c>
      <c r="S152" s="67" t="e">
        <f>SUMPRODUCT(LARGE(D152:Q152,{1,2,3,4,5,6,7,8}))</f>
        <v>#NUM!</v>
      </c>
      <c r="T152" s="49" t="e">
        <f t="shared" si="7"/>
        <v>#NUM!</v>
      </c>
    </row>
    <row r="153" spans="1:20" ht="16.5">
      <c r="A153" s="63">
        <v>149</v>
      </c>
      <c r="B153" s="64" t="s">
        <v>187</v>
      </c>
      <c r="C153" s="65" t="s">
        <v>68</v>
      </c>
      <c r="D153" s="65"/>
      <c r="E153" s="66"/>
      <c r="F153" s="65"/>
      <c r="G153" s="65"/>
      <c r="H153" s="65">
        <v>22</v>
      </c>
      <c r="I153" s="65"/>
      <c r="J153" s="65"/>
      <c r="K153" s="65"/>
      <c r="L153" s="65"/>
      <c r="M153" s="65"/>
      <c r="N153" s="65"/>
      <c r="O153" s="65"/>
      <c r="P153" s="65"/>
      <c r="Q153" s="65"/>
      <c r="R153" s="65">
        <f t="shared" si="6"/>
        <v>22</v>
      </c>
      <c r="S153" s="67" t="e">
        <f>SUMPRODUCT(LARGE(D153:Q153,{1,2,3,4,5,6,7,8}))</f>
        <v>#NUM!</v>
      </c>
      <c r="T153" s="49" t="e">
        <f t="shared" si="7"/>
        <v>#NUM!</v>
      </c>
    </row>
    <row r="154" spans="1:20" ht="16.5">
      <c r="A154" s="63">
        <v>150</v>
      </c>
      <c r="B154" s="64" t="s">
        <v>13</v>
      </c>
      <c r="C154" s="65" t="s">
        <v>29</v>
      </c>
      <c r="D154" s="65"/>
      <c r="E154" s="66"/>
      <c r="F154" s="65"/>
      <c r="G154" s="65"/>
      <c r="H154" s="65">
        <v>39</v>
      </c>
      <c r="I154" s="65">
        <v>36</v>
      </c>
      <c r="J154" s="65">
        <v>48</v>
      </c>
      <c r="K154" s="65">
        <v>45</v>
      </c>
      <c r="L154" s="65">
        <v>46</v>
      </c>
      <c r="M154" s="65"/>
      <c r="N154" s="65"/>
      <c r="O154" s="65"/>
      <c r="P154" s="65"/>
      <c r="Q154" s="65"/>
      <c r="R154" s="65">
        <f t="shared" si="6"/>
        <v>214</v>
      </c>
      <c r="S154" s="67" t="e">
        <f>SUMPRODUCT(LARGE(D154:Q154,{1,2,3,4,5,6,7,8}))</f>
        <v>#NUM!</v>
      </c>
      <c r="T154" s="49" t="e">
        <f t="shared" si="7"/>
        <v>#NUM!</v>
      </c>
    </row>
    <row r="155" spans="1:20" ht="16.5">
      <c r="A155" s="63">
        <v>151</v>
      </c>
      <c r="B155" s="64" t="s">
        <v>93</v>
      </c>
      <c r="C155" s="65" t="s">
        <v>29</v>
      </c>
      <c r="D155" s="65"/>
      <c r="E155" s="66"/>
      <c r="F155" s="65">
        <v>32</v>
      </c>
      <c r="G155" s="65">
        <v>33</v>
      </c>
      <c r="H155" s="65">
        <v>38</v>
      </c>
      <c r="I155" s="65">
        <v>26</v>
      </c>
      <c r="J155" s="65"/>
      <c r="K155" s="65"/>
      <c r="L155" s="65"/>
      <c r="M155" s="65">
        <v>37</v>
      </c>
      <c r="N155" s="65">
        <v>36</v>
      </c>
      <c r="O155" s="65"/>
      <c r="P155" s="65"/>
      <c r="Q155" s="65"/>
      <c r="R155" s="65">
        <f t="shared" si="6"/>
        <v>202</v>
      </c>
      <c r="S155" s="67" t="e">
        <f>SUMPRODUCT(LARGE(D155:Q155,{1,2,3,4,5,6,7,8}))</f>
        <v>#NUM!</v>
      </c>
      <c r="T155" s="49" t="e">
        <f t="shared" si="7"/>
        <v>#NUM!</v>
      </c>
    </row>
    <row r="156" spans="1:20" ht="16.5">
      <c r="A156" s="63">
        <v>152</v>
      </c>
      <c r="B156" s="64" t="s">
        <v>92</v>
      </c>
      <c r="C156" s="65" t="s">
        <v>29</v>
      </c>
      <c r="D156" s="65"/>
      <c r="E156" s="66"/>
      <c r="F156" s="65"/>
      <c r="G156" s="65">
        <v>38</v>
      </c>
      <c r="H156" s="65">
        <v>32</v>
      </c>
      <c r="I156" s="65"/>
      <c r="J156" s="65">
        <v>32</v>
      </c>
      <c r="K156" s="65"/>
      <c r="L156" s="65"/>
      <c r="M156" s="65">
        <v>36</v>
      </c>
      <c r="N156" s="65"/>
      <c r="O156" s="65"/>
      <c r="P156" s="65"/>
      <c r="Q156" s="65"/>
      <c r="R156" s="65">
        <f t="shared" si="6"/>
        <v>138</v>
      </c>
      <c r="S156" s="67" t="e">
        <f>SUMPRODUCT(LARGE(D156:Q156,{1,2,3,4,5,6,7,8}))</f>
        <v>#NUM!</v>
      </c>
      <c r="T156" s="49" t="e">
        <f t="shared" si="7"/>
        <v>#NUM!</v>
      </c>
    </row>
    <row r="157" spans="1:20" ht="16.5">
      <c r="A157" s="63">
        <v>153</v>
      </c>
      <c r="B157" s="64" t="s">
        <v>188</v>
      </c>
      <c r="C157" s="65" t="s">
        <v>29</v>
      </c>
      <c r="D157" s="65"/>
      <c r="E157" s="66"/>
      <c r="F157" s="65"/>
      <c r="G157" s="65">
        <v>36</v>
      </c>
      <c r="H157" s="65"/>
      <c r="I157" s="65"/>
      <c r="J157" s="65"/>
      <c r="K157" s="65"/>
      <c r="L157" s="65"/>
      <c r="M157" s="65">
        <v>25</v>
      </c>
      <c r="N157" s="65">
        <v>28</v>
      </c>
      <c r="O157" s="65"/>
      <c r="P157" s="65"/>
      <c r="Q157" s="65"/>
      <c r="R157" s="65">
        <f t="shared" si="6"/>
        <v>89</v>
      </c>
      <c r="S157" s="67" t="e">
        <f>SUMPRODUCT(LARGE(D157:Q157,{1,2,3,4,5,6,7,8}))</f>
        <v>#NUM!</v>
      </c>
      <c r="T157" s="49" t="e">
        <f t="shared" si="7"/>
        <v>#NUM!</v>
      </c>
    </row>
    <row r="158" spans="1:20" ht="16.5">
      <c r="A158" s="63">
        <v>154</v>
      </c>
      <c r="B158" s="64" t="s">
        <v>189</v>
      </c>
      <c r="C158" s="65" t="s">
        <v>190</v>
      </c>
      <c r="D158" s="65"/>
      <c r="E158" s="66">
        <v>43</v>
      </c>
      <c r="F158" s="65">
        <v>41</v>
      </c>
      <c r="G158" s="65">
        <v>43</v>
      </c>
      <c r="H158" s="65">
        <v>38</v>
      </c>
      <c r="I158" s="65">
        <v>32</v>
      </c>
      <c r="J158" s="65">
        <v>39</v>
      </c>
      <c r="K158" s="65"/>
      <c r="L158" s="65">
        <v>38</v>
      </c>
      <c r="M158" s="65"/>
      <c r="N158" s="65"/>
      <c r="O158" s="65"/>
      <c r="P158" s="65"/>
      <c r="Q158" s="65"/>
      <c r="R158" s="65">
        <f t="shared" si="6"/>
        <v>274</v>
      </c>
      <c r="S158" s="67" t="e">
        <f>SUMPRODUCT(LARGE(D158:Q158,{1,2,3,4,5,6,7,8}))</f>
        <v>#NUM!</v>
      </c>
      <c r="T158" s="49" t="e">
        <f t="shared" si="7"/>
        <v>#NUM!</v>
      </c>
    </row>
    <row r="159" spans="1:20" ht="16.5">
      <c r="A159" s="63">
        <v>155</v>
      </c>
      <c r="B159" s="64" t="s">
        <v>191</v>
      </c>
      <c r="C159" s="65" t="s">
        <v>190</v>
      </c>
      <c r="D159" s="65">
        <v>44</v>
      </c>
      <c r="E159" s="66"/>
      <c r="F159" s="65"/>
      <c r="G159" s="65">
        <v>36</v>
      </c>
      <c r="H159" s="65"/>
      <c r="I159" s="65">
        <v>34</v>
      </c>
      <c r="J159" s="65">
        <v>39</v>
      </c>
      <c r="K159" s="65">
        <v>35</v>
      </c>
      <c r="L159" s="65">
        <v>37</v>
      </c>
      <c r="M159" s="65">
        <v>35</v>
      </c>
      <c r="N159" s="65"/>
      <c r="O159" s="65"/>
      <c r="P159" s="65"/>
      <c r="Q159" s="65"/>
      <c r="R159" s="65">
        <f t="shared" si="6"/>
        <v>260</v>
      </c>
      <c r="S159" s="67" t="e">
        <f>SUMPRODUCT(LARGE(D159:Q159,{1,2,3,4,5,6,7,8}))</f>
        <v>#NUM!</v>
      </c>
      <c r="T159" s="49" t="e">
        <f t="shared" si="7"/>
        <v>#NUM!</v>
      </c>
    </row>
    <row r="160" spans="1:20" ht="16.5">
      <c r="A160" s="63">
        <v>156</v>
      </c>
      <c r="B160" s="64" t="s">
        <v>192</v>
      </c>
      <c r="C160" s="65" t="s">
        <v>190</v>
      </c>
      <c r="D160" s="65">
        <v>22</v>
      </c>
      <c r="E160" s="66">
        <v>25</v>
      </c>
      <c r="F160" s="65"/>
      <c r="G160" s="65">
        <v>25</v>
      </c>
      <c r="H160" s="65">
        <v>31</v>
      </c>
      <c r="I160" s="65">
        <v>29</v>
      </c>
      <c r="J160" s="65"/>
      <c r="K160" s="65"/>
      <c r="L160" s="65"/>
      <c r="M160" s="65"/>
      <c r="N160" s="65"/>
      <c r="O160" s="65"/>
      <c r="P160" s="65"/>
      <c r="Q160" s="65"/>
      <c r="R160" s="65">
        <f t="shared" si="6"/>
        <v>132</v>
      </c>
      <c r="S160" s="67" t="e">
        <f>SUMPRODUCT(LARGE(D160:Q160,{1,2,3,4,5,6,7,8}))</f>
        <v>#NUM!</v>
      </c>
      <c r="T160" s="49" t="e">
        <f t="shared" si="7"/>
        <v>#NUM!</v>
      </c>
    </row>
    <row r="161" spans="1:20" ht="16.5">
      <c r="A161" s="63">
        <v>157</v>
      </c>
      <c r="B161" s="64" t="s">
        <v>193</v>
      </c>
      <c r="C161" s="65" t="s">
        <v>190</v>
      </c>
      <c r="D161" s="65"/>
      <c r="E161" s="66">
        <v>42</v>
      </c>
      <c r="F161" s="65">
        <v>37</v>
      </c>
      <c r="G161" s="65"/>
      <c r="H161" s="65">
        <v>38</v>
      </c>
      <c r="I161" s="65"/>
      <c r="J161" s="65"/>
      <c r="K161" s="65"/>
      <c r="L161" s="65"/>
      <c r="M161" s="65"/>
      <c r="N161" s="65"/>
      <c r="O161" s="65"/>
      <c r="P161" s="65"/>
      <c r="Q161" s="65"/>
      <c r="R161" s="65">
        <f t="shared" si="6"/>
        <v>117</v>
      </c>
      <c r="S161" s="67" t="e">
        <f>SUMPRODUCT(LARGE(D161:Q161,{1,2,3,4,5,6,7,8}))</f>
        <v>#NUM!</v>
      </c>
      <c r="T161" s="49" t="e">
        <f t="shared" si="7"/>
        <v>#NUM!</v>
      </c>
    </row>
    <row r="162" spans="1:20" ht="16.5">
      <c r="A162" s="63">
        <v>158</v>
      </c>
      <c r="B162" s="64" t="s">
        <v>194</v>
      </c>
      <c r="C162" s="65" t="s">
        <v>70</v>
      </c>
      <c r="D162" s="65">
        <v>45</v>
      </c>
      <c r="E162" s="66"/>
      <c r="F162" s="65"/>
      <c r="G162" s="65">
        <v>45</v>
      </c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>
        <f t="shared" si="6"/>
        <v>90</v>
      </c>
      <c r="S162" s="67" t="e">
        <f>SUMPRODUCT(LARGE(D162:Q162,{1,2,3,4,5,6,7,8}))</f>
        <v>#NUM!</v>
      </c>
      <c r="T162" s="49" t="e">
        <f t="shared" si="7"/>
        <v>#NUM!</v>
      </c>
    </row>
    <row r="163" spans="1:20" ht="16.5">
      <c r="A163" s="63">
        <v>159</v>
      </c>
      <c r="B163" s="64" t="s">
        <v>66</v>
      </c>
      <c r="C163" s="65" t="s">
        <v>70</v>
      </c>
      <c r="D163" s="65">
        <v>26</v>
      </c>
      <c r="E163" s="66"/>
      <c r="F163" s="65">
        <v>32</v>
      </c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>
        <f t="shared" si="6"/>
        <v>58</v>
      </c>
      <c r="S163" s="67" t="e">
        <f>SUMPRODUCT(LARGE(D163:Q163,{1,2,3,4,5,6,7,8}))</f>
        <v>#NUM!</v>
      </c>
      <c r="T163" s="49" t="e">
        <f t="shared" si="7"/>
        <v>#NUM!</v>
      </c>
    </row>
    <row r="164" spans="1:20" ht="16.5">
      <c r="A164" s="63">
        <v>160</v>
      </c>
      <c r="B164" s="64" t="s">
        <v>90</v>
      </c>
      <c r="C164" s="65" t="s">
        <v>70</v>
      </c>
      <c r="D164" s="65"/>
      <c r="E164" s="66">
        <v>46</v>
      </c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>
        <f t="shared" si="6"/>
        <v>46</v>
      </c>
      <c r="S164" s="67" t="e">
        <f>SUMPRODUCT(LARGE(D164:Q164,{1,2,3,4,5,6,7,8}))</f>
        <v>#NUM!</v>
      </c>
      <c r="T164" s="49" t="e">
        <f t="shared" si="7"/>
        <v>#NUM!</v>
      </c>
    </row>
    <row r="165" spans="1:20" ht="16.5">
      <c r="A165" s="63">
        <v>161</v>
      </c>
      <c r="B165" s="64" t="s">
        <v>25</v>
      </c>
      <c r="C165" s="65" t="s">
        <v>70</v>
      </c>
      <c r="D165" s="65"/>
      <c r="E165" s="66"/>
      <c r="F165" s="65">
        <v>42</v>
      </c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>
        <f t="shared" ref="R165:R176" si="8">SUM(D165:Q165)</f>
        <v>42</v>
      </c>
      <c r="S165" s="67" t="e">
        <f>SUMPRODUCT(LARGE(D165:Q165,{1,2,3,4,5,6,7,8}))</f>
        <v>#NUM!</v>
      </c>
      <c r="T165" s="49" t="e">
        <f t="shared" si="7"/>
        <v>#NUM!</v>
      </c>
    </row>
    <row r="166" spans="1:20" ht="16.5">
      <c r="A166" s="63">
        <v>162</v>
      </c>
      <c r="B166" s="64" t="s">
        <v>195</v>
      </c>
      <c r="C166" s="65" t="s">
        <v>70</v>
      </c>
      <c r="D166" s="65"/>
      <c r="E166" s="66">
        <v>40</v>
      </c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>
        <f t="shared" si="8"/>
        <v>40</v>
      </c>
      <c r="S166" s="67" t="e">
        <f>SUMPRODUCT(LARGE(D166:Q166,{1,2,3,4,5,6,7,8}))</f>
        <v>#NUM!</v>
      </c>
      <c r="T166" s="49" t="e">
        <f t="shared" si="7"/>
        <v>#NUM!</v>
      </c>
    </row>
    <row r="167" spans="1:20" ht="16.5">
      <c r="A167" s="63">
        <v>163</v>
      </c>
      <c r="B167" s="64" t="s">
        <v>196</v>
      </c>
      <c r="C167" s="65" t="s">
        <v>70</v>
      </c>
      <c r="D167" s="65"/>
      <c r="E167" s="66"/>
      <c r="F167" s="65">
        <v>39</v>
      </c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>
        <f t="shared" si="8"/>
        <v>39</v>
      </c>
      <c r="S167" s="67" t="e">
        <f>SUMPRODUCT(LARGE(D167:Q167,{1,2,3,4,5,6,7,8}))</f>
        <v>#NUM!</v>
      </c>
      <c r="T167" s="49" t="e">
        <f t="shared" si="7"/>
        <v>#NUM!</v>
      </c>
    </row>
    <row r="168" spans="1:20" ht="16.5">
      <c r="A168" s="63">
        <v>164</v>
      </c>
      <c r="B168" s="64" t="s">
        <v>197</v>
      </c>
      <c r="C168" s="65" t="s">
        <v>70</v>
      </c>
      <c r="D168" s="65"/>
      <c r="E168" s="66"/>
      <c r="F168" s="65"/>
      <c r="G168" s="65"/>
      <c r="H168" s="65"/>
      <c r="I168" s="65"/>
      <c r="J168" s="65"/>
      <c r="K168" s="65"/>
      <c r="L168" s="65">
        <v>36</v>
      </c>
      <c r="M168" s="65"/>
      <c r="N168" s="65"/>
      <c r="O168" s="65"/>
      <c r="P168" s="65"/>
      <c r="Q168" s="65"/>
      <c r="R168" s="65">
        <f t="shared" si="8"/>
        <v>36</v>
      </c>
      <c r="S168" s="67" t="e">
        <f>SUMPRODUCT(LARGE(D168:Q168,{1,2,3,4,5,6,7,8}))</f>
        <v>#NUM!</v>
      </c>
      <c r="T168" s="49" t="e">
        <f t="shared" si="7"/>
        <v>#NUM!</v>
      </c>
    </row>
    <row r="169" spans="1:20" ht="16.5">
      <c r="A169" s="63">
        <v>165</v>
      </c>
      <c r="B169" s="64" t="s">
        <v>198</v>
      </c>
      <c r="C169" s="65" t="s">
        <v>70</v>
      </c>
      <c r="D169" s="65">
        <v>34</v>
      </c>
      <c r="E169" s="66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>
        <f t="shared" si="8"/>
        <v>34</v>
      </c>
      <c r="S169" s="67" t="e">
        <f>SUMPRODUCT(LARGE(D169:Q169,{1,2,3,4,5,6,7,8}))</f>
        <v>#NUM!</v>
      </c>
      <c r="T169" s="49" t="e">
        <f t="shared" si="7"/>
        <v>#NUM!</v>
      </c>
    </row>
    <row r="170" spans="1:20" ht="16.5">
      <c r="A170" s="63">
        <v>166</v>
      </c>
      <c r="B170" s="64" t="s">
        <v>154</v>
      </c>
      <c r="C170" s="65" t="s">
        <v>70</v>
      </c>
      <c r="D170" s="65"/>
      <c r="E170" s="66"/>
      <c r="F170" s="65">
        <v>29</v>
      </c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>
        <f t="shared" si="8"/>
        <v>29</v>
      </c>
      <c r="S170" s="67" t="e">
        <f>SUMPRODUCT(LARGE(D170:Q170,{1,2,3,4,5,6,7,8}))</f>
        <v>#NUM!</v>
      </c>
      <c r="T170" s="49" t="e">
        <f t="shared" si="7"/>
        <v>#NUM!</v>
      </c>
    </row>
    <row r="171" spans="1:20" ht="16.5">
      <c r="A171" s="63">
        <v>167</v>
      </c>
      <c r="B171" s="64" t="s">
        <v>199</v>
      </c>
      <c r="C171" s="65" t="s">
        <v>70</v>
      </c>
      <c r="D171" s="65"/>
      <c r="E171" s="66"/>
      <c r="F171" s="65"/>
      <c r="G171" s="65"/>
      <c r="H171" s="65">
        <v>27</v>
      </c>
      <c r="I171" s="65"/>
      <c r="J171" s="65"/>
      <c r="K171" s="65"/>
      <c r="L171" s="65"/>
      <c r="M171" s="65"/>
      <c r="N171" s="65"/>
      <c r="O171" s="65"/>
      <c r="P171" s="65"/>
      <c r="Q171" s="65"/>
      <c r="R171" s="65">
        <f t="shared" si="8"/>
        <v>27</v>
      </c>
      <c r="S171" s="67" t="e">
        <f>SUMPRODUCT(LARGE(D171:Q171,{1,2,3,4,5,6,7,8}))</f>
        <v>#NUM!</v>
      </c>
      <c r="T171" s="49" t="e">
        <f t="shared" si="7"/>
        <v>#NUM!</v>
      </c>
    </row>
    <row r="172" spans="1:20" ht="16.5">
      <c r="A172" s="63">
        <v>168</v>
      </c>
      <c r="B172" s="64" t="s">
        <v>200</v>
      </c>
      <c r="C172" s="65" t="s">
        <v>70</v>
      </c>
      <c r="D172" s="65"/>
      <c r="E172" s="66"/>
      <c r="F172" s="65"/>
      <c r="G172" s="65"/>
      <c r="H172" s="65"/>
      <c r="I172" s="65"/>
      <c r="J172" s="65"/>
      <c r="K172" s="65"/>
      <c r="L172" s="65">
        <v>25</v>
      </c>
      <c r="M172" s="65"/>
      <c r="N172" s="65"/>
      <c r="O172" s="65"/>
      <c r="P172" s="65"/>
      <c r="Q172" s="65"/>
      <c r="R172" s="65">
        <f t="shared" si="8"/>
        <v>25</v>
      </c>
      <c r="S172" s="67" t="e">
        <f>SUMPRODUCT(LARGE(D172:Q172,{1,2,3,4,5,6,7,8}))</f>
        <v>#NUM!</v>
      </c>
      <c r="T172" s="49" t="e">
        <f t="shared" si="7"/>
        <v>#NUM!</v>
      </c>
    </row>
    <row r="173" spans="1:20" ht="16.5">
      <c r="A173" s="63">
        <v>169</v>
      </c>
      <c r="B173" s="64" t="s">
        <v>201</v>
      </c>
      <c r="C173" s="65" t="s">
        <v>70</v>
      </c>
      <c r="D173" s="65"/>
      <c r="E173" s="66"/>
      <c r="F173" s="65"/>
      <c r="G173" s="65"/>
      <c r="H173" s="65"/>
      <c r="I173" s="65"/>
      <c r="J173" s="65"/>
      <c r="K173" s="65"/>
      <c r="L173" s="65">
        <v>19</v>
      </c>
      <c r="M173" s="65"/>
      <c r="N173" s="65"/>
      <c r="O173" s="65"/>
      <c r="P173" s="65"/>
      <c r="Q173" s="65"/>
      <c r="R173" s="65">
        <f t="shared" si="8"/>
        <v>19</v>
      </c>
      <c r="S173" s="67" t="e">
        <f>SUMPRODUCT(LARGE(D173:Q173,{1,2,3,4,5,6,7,8}))</f>
        <v>#NUM!</v>
      </c>
      <c r="T173" s="49" t="e">
        <f t="shared" si="7"/>
        <v>#NUM!</v>
      </c>
    </row>
    <row r="174" spans="1:20" ht="16.5">
      <c r="A174" s="63">
        <v>170</v>
      </c>
      <c r="B174" s="64" t="s">
        <v>202</v>
      </c>
      <c r="C174" s="65" t="s">
        <v>71</v>
      </c>
      <c r="D174" s="65"/>
      <c r="E174" s="66"/>
      <c r="F174" s="65"/>
      <c r="G174" s="65"/>
      <c r="H174" s="65"/>
      <c r="I174" s="65">
        <v>29</v>
      </c>
      <c r="J174" s="65">
        <v>33</v>
      </c>
      <c r="K174" s="65">
        <v>38</v>
      </c>
      <c r="L174" s="65"/>
      <c r="M174" s="65">
        <v>31</v>
      </c>
      <c r="N174" s="65"/>
      <c r="O174" s="65">
        <v>37</v>
      </c>
      <c r="P174" s="65">
        <v>35</v>
      </c>
      <c r="Q174" s="65">
        <v>30</v>
      </c>
      <c r="R174" s="65">
        <f t="shared" si="8"/>
        <v>233</v>
      </c>
      <c r="S174" s="67" t="e">
        <f>SUMPRODUCT(LARGE(D174:Q174,{1,2,3,4,5,6,7,8}))</f>
        <v>#NUM!</v>
      </c>
      <c r="T174" s="49" t="e">
        <f t="shared" si="7"/>
        <v>#NUM!</v>
      </c>
    </row>
    <row r="175" spans="1:20" ht="16.5">
      <c r="A175" s="63">
        <v>171</v>
      </c>
      <c r="B175" s="64" t="s">
        <v>67</v>
      </c>
      <c r="C175" s="65" t="s">
        <v>71</v>
      </c>
      <c r="D175" s="65">
        <v>24</v>
      </c>
      <c r="E175" s="66"/>
      <c r="F175" s="65">
        <v>21</v>
      </c>
      <c r="G175" s="65"/>
      <c r="H175" s="65">
        <v>27</v>
      </c>
      <c r="I175" s="65"/>
      <c r="J175" s="65"/>
      <c r="K175" s="65"/>
      <c r="L175" s="65">
        <v>29</v>
      </c>
      <c r="M175" s="65"/>
      <c r="N175" s="65"/>
      <c r="O175" s="65"/>
      <c r="P175" s="65">
        <v>14</v>
      </c>
      <c r="Q175" s="65">
        <v>25</v>
      </c>
      <c r="R175" s="65">
        <f t="shared" si="8"/>
        <v>140</v>
      </c>
      <c r="S175" s="67" t="e">
        <f>SUMPRODUCT(LARGE(D175:Q175,{1,2,3,4,5,6,7,8}))</f>
        <v>#NUM!</v>
      </c>
      <c r="T175" s="49" t="e">
        <f t="shared" si="7"/>
        <v>#NUM!</v>
      </c>
    </row>
    <row r="176" spans="1:20" s="62" customFormat="1" ht="17.25" thickBot="1">
      <c r="A176" s="63">
        <v>172</v>
      </c>
      <c r="B176" s="71" t="s">
        <v>203</v>
      </c>
      <c r="C176" s="72" t="s">
        <v>71</v>
      </c>
      <c r="D176" s="72"/>
      <c r="E176" s="73"/>
      <c r="F176" s="72"/>
      <c r="G176" s="72"/>
      <c r="H176" s="72"/>
      <c r="I176" s="72">
        <v>44</v>
      </c>
      <c r="J176" s="72"/>
      <c r="K176" s="72"/>
      <c r="L176" s="72"/>
      <c r="M176" s="72"/>
      <c r="N176" s="72"/>
      <c r="O176" s="72"/>
      <c r="P176" s="72"/>
      <c r="Q176" s="72"/>
      <c r="R176" s="72">
        <f t="shared" si="8"/>
        <v>44</v>
      </c>
      <c r="S176" s="74" t="e">
        <f>SUMPRODUCT(LARGE(D176:Q176,{1,2,3,4,5,6,7,8}))</f>
        <v>#NUM!</v>
      </c>
      <c r="T176" s="49" t="e">
        <f t="shared" ref="T176" si="9">S176/8</f>
        <v>#NUM!</v>
      </c>
    </row>
  </sheetData>
  <mergeCells count="1">
    <mergeCell ref="A2:S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 Scores</vt:lpstr>
      <vt:lpstr> New Hcap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2019-12-03T15:31:48Z</dcterms:modified>
</cp:coreProperties>
</file>